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ROJETS\Agircatalogue\AAP\AACT-AIR_2022\"/>
    </mc:Choice>
  </mc:AlternateContent>
  <bookViews>
    <workbookView xWindow="0" yWindow="0" windowWidth="20505" windowHeight="7485" tabRatio="711" firstSheet="1" activeTab="1"/>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dépôt'!$B$60</definedName>
    <definedName name="DECLARATION_DES_AIDES_DE_MINIMIS">Minimis!$A$2</definedName>
    <definedName name="localisation">'[1]Déf. des données'!$A$17:$A$20</definedName>
    <definedName name="nature_activite">'[1]Déf. des données'!$A$24:$A$25</definedName>
    <definedName name="planfin">'Cadre de dépôt'!$B$79</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dépôt'!$B$1:$F$81</definedName>
    <definedName name="_xlnm.Print_Area" localSheetId="2">Minimis!$A$1:$F$33</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57" i="4" l="1"/>
  <c r="F55" i="4"/>
  <c r="F52" i="4"/>
  <c r="F53" i="4" l="1"/>
  <c r="F40" i="4" l="1"/>
  <c r="F39" i="4"/>
  <c r="F38" i="4"/>
  <c r="F37" i="4"/>
  <c r="F36" i="4"/>
  <c r="F35" i="4"/>
  <c r="F29" i="4"/>
  <c r="F28" i="4"/>
  <c r="F27" i="4"/>
  <c r="F34" i="4"/>
  <c r="F41" i="4" l="1"/>
  <c r="F31" i="4"/>
  <c r="F20" i="5" l="1"/>
  <c r="E20" i="5"/>
  <c r="F79" i="4" l="1"/>
  <c r="H79" i="4" l="1"/>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BOISSON Catherine</author>
  </authors>
  <commentList>
    <comment ref="B26" authorId="0" shapeId="0">
      <text>
        <r>
          <rPr>
            <sz val="9"/>
            <color indexed="81"/>
            <rFont val="Tahoma"/>
            <family val="2"/>
          </rPr>
          <t xml:space="preserve">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t>
        </r>
      </text>
    </comment>
    <comment ref="B33" authorId="0" shapeId="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t>
        </r>
        <r>
          <rPr>
            <sz val="9"/>
            <color indexed="81"/>
            <rFont val="Tahoma"/>
            <family val="2"/>
          </rPr>
          <t xml:space="preserve">
</t>
        </r>
        <r>
          <rPr>
            <sz val="9"/>
            <color indexed="81"/>
            <rFont val="Tahoma"/>
            <family val="2"/>
          </rPr>
          <t xml:space="preserve">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51" authorId="1" shapeId="0">
      <text>
        <r>
          <rPr>
            <sz val="9"/>
            <color indexed="81"/>
            <rFont val="Tahoma"/>
            <family val="2"/>
          </rPr>
          <t>Se référer à l'article 12.2 et à la définition des charges connexes en annexe 1 des règles générales de l'ADEME.</t>
        </r>
      </text>
    </comment>
    <comment ref="B66"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<sst xmlns="http://schemas.openxmlformats.org/spreadsheetml/2006/main" count="188" uniqueCount="163">
  <si>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</si>
  <si>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</si>
  <si>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</si>
  <si>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</si>
  <si>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</si>
  <si>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</si>
  <si>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</si>
  <si>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</si>
  <si>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</si>
  <si>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</si>
  <si>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</si>
  <si>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</si>
  <si>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</si>
  <si>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</si>
  <si>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</si>
  <si>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</si>
  <si>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</si>
  <si>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</si>
  <si>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</si>
  <si>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</si>
  <si>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</si>
  <si>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</si>
  <si>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</si>
  <si>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</si>
  <si>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</si>
  <si>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</si>
  <si>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</si>
  <si>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</si>
  <si>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</si>
  <si>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</si>
  <si>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</si>
  <si>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</si>
  <si>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</si>
  <si>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</si>
  <si>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</si>
  <si>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</si>
  <si>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</si>
  <si>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</si>
  <si>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</si>
  <si>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</si>
  <si>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</si>
  <si>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</si>
  <si>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</si>
  <si>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</si>
  <si>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</si>
  <si>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</si>
  <si>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</si>
  <si>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</si>
  <si>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</si>
  <si>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</si>
  <si>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</si>
  <si>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</si>
  <si>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</si>
  <si>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</si>
  <si>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</si>
  <si>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</si>
  <si>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</si>
  <si>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</si>
  <si>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</si>
  <si>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</si>
  <si>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</si>
  <si>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</si>
  <si>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</si>
  <si>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</si>
  <si>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</si>
  <si>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</si>
  <si>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</si>
  <si>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</si>
  <si>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</si>
  <si>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</si>
  <si>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</si>
  <si>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</si>
  <si>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</si>
  <si>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</si>
  <si>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</si>
  <si>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</si>
  <si>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</si>
  <si>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</si>
  <si>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</si>
  <si>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</si>
  <si>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</si>
  <si>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</si>
  <si>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</si>
  <si>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</si>
  <si>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</si>
  <si>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</si>
  <si>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</si>
  <si>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</si>
  <si>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</si>
  <si>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</si>
  <si>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</si>
  <si>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</si>
  <si>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</si>
  <si>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Précisions éventuelles</t>
  </si>
  <si>
    <t>Pour cette opération :</t>
  </si>
  <si>
    <t>Coût unitaire</t>
  </si>
  <si>
    <t xml:space="preserve"> Coût  en €</t>
  </si>
  <si>
    <t>1/ Le budget prévisionnel de l'opération</t>
  </si>
  <si>
    <t>2/ Le plan de financement</t>
  </si>
  <si>
    <t>Indiquer le taux (en %)</t>
  </si>
  <si>
    <t>Retour haut de page</t>
  </si>
  <si>
    <t>Envisagez-vous d'avoir recours à un Commissaire aux comptes, un comptable public ou un expert comptable indépendant pour certifier les dépenses de ce projet :</t>
  </si>
  <si>
    <t>Quantité</t>
  </si>
  <si>
    <t>Montant 
(en € HTR)</t>
  </si>
  <si>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</si>
  <si>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</si>
  <si>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</si>
  <si>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</si>
  <si>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</si>
  <si>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</si>
  <si>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</si>
  <si>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</si>
  <si>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</si>
  <si>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</si>
  <si>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</si>
  <si>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</si>
  <si>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</si>
  <si>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</si>
  <si>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</si>
  <si>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</si>
  <si>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</si>
  <si>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</si>
  <si>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</si>
  <si>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</si>
  <si>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</si>
  <si>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</si>
  <si>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</si>
  <si>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</si>
  <si>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</si>
  <si>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</si>
  <si>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</si>
  <si>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</si>
  <si>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</si>
  <si>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</si>
  <si>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</si>
  <si>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</si>
  <si>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Personnel hors fonction publique</t>
  </si>
  <si>
    <t>Frais de déplacements / Missions / Réceptions</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</si>
  <si>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</si>
  <si>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</si>
  <si>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</si>
  <si>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</si>
  <si>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</si>
  <si>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</si>
  <si>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</si>
  <si>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</si>
  <si>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</si>
  <si>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</si>
  <si>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</si>
  <si>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</si>
  <si>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</si>
  <si>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</si>
  <si>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</si>
  <si>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</si>
  <si>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</si>
  <si>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</si>
  <si>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</si>
  <si>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</si>
  <si>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</si>
  <si>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</si>
  <si>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t>Forfait : Maximum 25% du coût total de l'opération (hors charges connexes)</t>
  </si>
  <si>
    <r>
      <t xml:space="preserve">  [   ] Volet technique      </t>
    </r>
    <r>
      <rPr>
        <b/>
        <sz val="18"/>
        <color theme="0"/>
        <rFont val="Arial"/>
        <family val="2"/>
      </rPr>
      <t>[X] Volet financier</t>
    </r>
  </si>
  <si>
    <t>Prestations extérieures - Formation / Animation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</si>
</sst>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s>
  <fills count="1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9" fontId="26" fillId="0" borderId="0" applyFont="0" applyFill="0" applyBorder="0" applyAlignment="0" applyProtection="0"/>
  </cellStyleXfs>
  <cellXfs count="35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Border="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pplyProtection="1">
      <alignment horizontal="right"/>
    </xf>
    <xf numFmtId="169" fontId="36" fillId="9"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7"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38" fillId="4" borderId="0" xfId="0" applyFont="1" applyFill="1" applyBorder="1" applyAlignment="1" applyProtection="1">
      <alignment horizontal="right"/>
    </xf>
    <xf numFmtId="0" fontId="33" fillId="4" borderId="0" xfId="0" applyFont="1" applyFill="1" applyBorder="1" applyAlignment="1" applyProtection="1">
      <alignment horizontal="left" vertical="center"/>
    </xf>
    <xf numFmtId="0" fontId="40"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2" fillId="2" borderId="0" xfId="0" applyFont="1" applyFill="1" applyBorder="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pplyProtection="1">
      <alignment horizontal="right"/>
    </xf>
    <xf numFmtId="169" fontId="41" fillId="11" borderId="29" xfId="0" applyNumberFormat="1" applyFont="1" applyFill="1" applyBorder="1" applyProtection="1"/>
    <xf numFmtId="169" fontId="39"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applyProtection="1"/>
    <xf numFmtId="0" fontId="33" fillId="10" borderId="0" xfId="0" applyFont="1" applyFill="1" applyBorder="1" applyAlignment="1" applyProtection="1">
      <alignment vertical="center"/>
    </xf>
    <xf numFmtId="0" fontId="5" fillId="0" borderId="0" xfId="0" applyFont="1" applyBorder="1" applyAlignment="1"/>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164" fontId="5" fillId="7" borderId="30" xfId="7" applyFont="1" applyFill="1" applyBorder="1" applyAlignment="1" applyProtection="1">
      <alignment horizontal="left"/>
      <protection locked="0"/>
    </xf>
    <xf numFmtId="0" fontId="28" fillId="2" borderId="16" xfId="0" applyFont="1" applyFill="1" applyBorder="1"/>
    <xf numFmtId="0" fontId="5" fillId="12" borderId="38" xfId="0" applyFont="1" applyFill="1" applyBorder="1" applyAlignment="1" applyProtection="1">
      <alignment horizontal="left"/>
      <protection hidden="1"/>
    </xf>
    <xf numFmtId="0" fontId="23" fillId="10" borderId="0" xfId="0" applyFont="1" applyFill="1" applyBorder="1" applyAlignment="1" applyProtection="1">
      <alignment horizontal="center" wrapText="1"/>
    </xf>
    <xf numFmtId="0" fontId="23" fillId="10"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applyBorder="1"/>
    <xf numFmtId="0" fontId="46" fillId="2" borderId="0" xfId="0" applyFont="1" applyFill="1" applyBorder="1" applyAlignment="1">
      <alignment horizontal="right" vertical="center"/>
    </xf>
    <xf numFmtId="0" fontId="45" fillId="2" borderId="0" xfId="0" applyFont="1" applyFill="1" applyBorder="1" applyAlignment="1">
      <alignment horizontal="center" vertical="center"/>
    </xf>
    <xf numFmtId="0" fontId="45" fillId="2" borderId="42" xfId="0" applyFont="1" applyFill="1" applyBorder="1" applyAlignment="1">
      <alignment horizontal="left" vertical="center"/>
    </xf>
    <xf numFmtId="0" fontId="45" fillId="2" borderId="0" xfId="0" applyFont="1" applyFill="1" applyBorder="1" applyAlignment="1"/>
    <xf numFmtId="0" fontId="47" fillId="2" borderId="12" xfId="0" applyFont="1" applyFill="1" applyBorder="1" applyAlignment="1">
      <alignment vertical="center"/>
    </xf>
    <xf numFmtId="0" fontId="47" fillId="2" borderId="0" xfId="0" applyFont="1" applyFill="1" applyBorder="1" applyAlignment="1">
      <alignment vertical="center"/>
    </xf>
    <xf numFmtId="0" fontId="47"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Border="1" applyAlignment="1">
      <alignment horizontal="center"/>
    </xf>
    <xf numFmtId="0" fontId="34" fillId="2" borderId="0" xfId="0" applyFont="1" applyFill="1" applyBorder="1" applyAlignment="1">
      <alignment horizontal="center"/>
    </xf>
    <xf numFmtId="0" fontId="20" fillId="4" borderId="0" xfId="0" applyFont="1" applyFill="1" applyBorder="1" applyAlignment="1" applyProtection="1">
      <alignment horizontal="right"/>
    </xf>
    <xf numFmtId="169" fontId="36" fillId="4" borderId="0" xfId="0" applyNumberFormat="1" applyFont="1" applyFill="1" applyBorder="1" applyProtection="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pplyProtection="1">
      <alignment horizontal="right"/>
    </xf>
    <xf numFmtId="169" fontId="36" fillId="9" borderId="7" xfId="0" applyNumberFormat="1" applyFont="1" applyFill="1" applyBorder="1" applyProtection="1"/>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pplyProtection="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49" fillId="10" borderId="60" xfId="0" applyFont="1" applyFill="1" applyBorder="1" applyAlignment="1" applyProtection="1">
      <alignment horizontal="center" vertical="center" wrapText="1"/>
    </xf>
    <xf numFmtId="0" fontId="49" fillId="10" borderId="61" xfId="0" applyFont="1" applyFill="1" applyBorder="1" applyAlignment="1" applyProtection="1">
      <alignment horizontal="center" vertical="center" wrapText="1"/>
    </xf>
    <xf numFmtId="0" fontId="49" fillId="10"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2" fillId="2" borderId="0" xfId="0" applyFont="1" applyFill="1" applyAlignment="1">
      <alignment vertical="top" wrapText="1"/>
    </xf>
    <xf numFmtId="0" fontId="0" fillId="2" borderId="0" xfId="0" applyFont="1"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3"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7"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1"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applyAlignment="1" applyProtection="1"/>
    <xf numFmtId="44" fontId="51" fillId="9" borderId="10" xfId="0" applyNumberFormat="1" applyFont="1" applyFill="1" applyBorder="1" applyAlignment="1" applyProtection="1"/>
    <xf numFmtId="0" fontId="0" fillId="2" borderId="5" xfId="0" applyFont="1" applyFill="1" applyBorder="1"/>
    <xf numFmtId="0" fontId="53"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58" fillId="2" borderId="12" xfId="0" applyFont="1" applyFill="1" applyBorder="1"/>
    <xf numFmtId="0" fontId="59" fillId="2" borderId="0" xfId="0" applyFont="1" applyFill="1" applyBorder="1"/>
    <xf numFmtId="0" fontId="58" fillId="2" borderId="0" xfId="0" applyFont="1" applyFill="1" applyBorder="1"/>
    <xf numFmtId="0" fontId="58" fillId="0" borderId="0" xfId="0" quotePrefix="1" applyFont="1" applyBorder="1" applyAlignment="1">
      <alignment vertical="center" wrapText="1"/>
    </xf>
    <xf numFmtId="0" fontId="33" fillId="10" borderId="0" xfId="0" applyFont="1" applyFill="1" applyBorder="1" applyAlignment="1" applyProtection="1">
      <alignment horizontal="left" vertical="center" wrapText="1"/>
    </xf>
    <xf numFmtId="0" fontId="23" fillId="10"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10" fillId="2" borderId="0" xfId="0" applyFont="1" applyFill="1" applyBorder="1" applyAlignment="1">
      <alignment horizontal="left" vertical="center"/>
    </xf>
    <xf numFmtId="0" fontId="62" fillId="2" borderId="0" xfId="0" applyFont="1" applyFill="1" applyBorder="1"/>
    <xf numFmtId="0" fontId="62" fillId="2" borderId="0" xfId="0" applyFont="1" applyFill="1" applyBorder="1" applyAlignment="1">
      <alignment horizontal="right" vertical="center"/>
    </xf>
    <xf numFmtId="0" fontId="63"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4" borderId="0" xfId="0" applyFont="1" applyFill="1" applyBorder="1" applyAlignment="1" applyProtection="1">
      <alignment horizontal="left" vertical="center"/>
    </xf>
    <xf numFmtId="0" fontId="33" fillId="14" borderId="0" xfId="0" applyFont="1" applyFill="1" applyBorder="1" applyAlignment="1" applyProtection="1">
      <alignment horizontal="left" vertical="center"/>
    </xf>
    <xf numFmtId="9" fontId="5" fillId="7" borderId="27" xfId="9" applyFont="1" applyFill="1" applyBorder="1" applyAlignment="1" applyProtection="1">
      <alignment horizont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3"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0" fillId="0" borderId="0" xfId="0" quotePrefix="1"/>
    <xf numFmtId="0" fontId="30" fillId="2" borderId="0" xfId="0" applyFont="1" applyFill="1" applyBorder="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vertical="center" wrapText="1"/>
      <protection locked="0"/>
    </xf>
    <xf numFmtId="0" fontId="33" fillId="10" borderId="0" xfId="0" applyFont="1" applyFill="1" applyBorder="1" applyAlignment="1" applyProtection="1">
      <alignment horizontal="left" vertical="center"/>
    </xf>
    <xf numFmtId="0" fontId="33" fillId="10" borderId="0" xfId="0" applyFont="1" applyFill="1" applyBorder="1" applyAlignment="1" applyProtection="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pplyProtection="1">
      <alignment horizontal="right"/>
    </xf>
    <xf numFmtId="0" fontId="31" fillId="9" borderId="9" xfId="0" applyFont="1" applyFill="1" applyBorder="1" applyAlignment="1" applyProtection="1">
      <alignment horizontal="right"/>
    </xf>
    <xf numFmtId="0" fontId="31" fillId="9" borderId="10" xfId="0" applyFont="1" applyFill="1" applyBorder="1" applyAlignment="1" applyProtection="1">
      <alignment horizontal="right"/>
    </xf>
    <xf numFmtId="0" fontId="61" fillId="2" borderId="0" xfId="0" applyFont="1" applyFill="1" applyBorder="1" applyAlignment="1">
      <alignment horizontal="center" vertical="top"/>
    </xf>
    <xf numFmtId="0" fontId="48" fillId="12"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top" wrapText="1"/>
    </xf>
    <xf numFmtId="0" fontId="30" fillId="2" borderId="0" xfId="0" applyFont="1" applyFill="1" applyBorder="1" applyAlignment="1">
      <alignment horizontal="left" vertical="top" wrapText="1"/>
    </xf>
    <xf numFmtId="0" fontId="29" fillId="13" borderId="0" xfId="0" applyFont="1" applyFill="1" applyBorder="1" applyAlignment="1">
      <alignment horizontal="center" vertical="center"/>
    </xf>
    <xf numFmtId="0" fontId="30" fillId="6" borderId="0" xfId="0" quotePrefix="1" applyFont="1" applyFill="1" applyBorder="1" applyAlignment="1">
      <alignment horizontal="left" vertical="center" wrapText="1"/>
    </xf>
    <xf numFmtId="0" fontId="63" fillId="2" borderId="0" xfId="0"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0" fillId="13"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3" fillId="2" borderId="0" xfId="0" applyFont="1" applyFill="1" applyAlignment="1">
      <alignment horizontal="left" vertical="center" wrapText="1"/>
    </xf>
  </cellXfs>
  <cellStyles count="10">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xfId="9" builtinId="5"/>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61</xdr:row>
      <xdr:rowOff>0</xdr:rowOff>
    </xdr:from>
    <xdr:ext cx="7064197" cy="0"/>
    <xdr:pic>
      <xdr:nvPicPr>
        <xdr:cNvPr id="3" name="Image 2"/>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61</xdr:row>
      <xdr:rowOff>0</xdr:rowOff>
    </xdr:from>
    <xdr:ext cx="8952601" cy="0"/>
    <xdr:pic>
      <xdr:nvPicPr>
        <xdr:cNvPr id="5" name="Image 4"/>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61</xdr:row>
      <xdr:rowOff>0</xdr:rowOff>
    </xdr:from>
    <xdr:ext cx="8885934" cy="0"/>
    <xdr:pic>
      <xdr:nvPicPr>
        <xdr:cNvPr id="6" name="Image 5"/>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329066</xdr:colOff>
      <xdr:row>3</xdr:row>
      <xdr:rowOff>145211</xdr:rowOff>
    </xdr:to>
    <xdr:pic>
      <xdr:nvPicPr>
        <xdr:cNvPr id="2" name="Image 1"/>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28575</xdr:rowOff>
        </xdr:from>
        <xdr:to>
          <xdr:col>1</xdr:col>
          <xdr:colOff>104775</xdr:colOff>
          <xdr:row>5</xdr:row>
          <xdr:rowOff>238125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xdr:row>
          <xdr:rowOff>47625</xdr:rowOff>
        </xdr:from>
        <xdr:to>
          <xdr:col>1</xdr:col>
          <xdr:colOff>104775</xdr:colOff>
          <xdr:row>7</xdr:row>
          <xdr:rowOff>28575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315" t="s">
        <v>0</v>
      </c>
      <c r="B1" s="315"/>
      <c r="C1" s="315"/>
      <c r="D1" s="315"/>
      <c r="E1" s="315"/>
      <c r="F1" s="315"/>
      <c r="G1" s="315"/>
      <c r="H1" s="315"/>
      <c r="I1" s="315"/>
      <c r="J1" s="315"/>
      <c r="K1" s="315"/>
      <c r="L1" s="315"/>
      <c r="M1" s="315"/>
      <c r="N1" s="315"/>
      <c r="O1" s="315"/>
      <c r="P1" s="315"/>
      <c r="Q1" s="315"/>
    </row>
    <row r="2" spans="1:17" ht="15.75" x14ac:dyDescent="0.25">
      <c r="A2" s="316" t="s">
        <v>1</v>
      </c>
      <c r="B2" s="316"/>
      <c r="C2" s="316"/>
      <c r="D2" s="316"/>
      <c r="E2" s="316"/>
      <c r="F2" s="316"/>
      <c r="G2" s="316"/>
      <c r="H2" s="316"/>
      <c r="I2" s="316"/>
      <c r="J2" s="316"/>
      <c r="K2" s="316"/>
      <c r="L2" s="316"/>
      <c r="M2" s="316"/>
      <c r="N2" s="316"/>
      <c r="O2" s="316"/>
      <c r="P2" s="316"/>
      <c r="Q2" s="316"/>
    </row>
    <row r="3" spans="1:17" x14ac:dyDescent="0.25">
      <c r="A3" s="317" t="s">
        <v>2</v>
      </c>
      <c r="B3" s="317"/>
      <c r="C3" s="317"/>
      <c r="D3" s="317"/>
      <c r="E3" s="317"/>
      <c r="F3" s="317"/>
      <c r="G3" s="317"/>
      <c r="H3" s="317"/>
      <c r="I3" s="317"/>
      <c r="J3" s="317"/>
      <c r="K3" s="317"/>
      <c r="L3" s="317"/>
      <c r="M3" s="317"/>
      <c r="N3" s="317"/>
      <c r="O3" s="317"/>
      <c r="P3" s="317"/>
      <c r="Q3" s="317"/>
    </row>
    <row r="4" spans="1:17" x14ac:dyDescent="0.25">
      <c r="A4" s="1" t="s">
        <v>3</v>
      </c>
      <c r="B4" s="1"/>
      <c r="C4" s="1"/>
      <c r="D4" s="1"/>
      <c r="E4" s="2"/>
      <c r="F4" s="2"/>
      <c r="G4" s="2"/>
      <c r="H4" s="2"/>
      <c r="I4" s="2"/>
      <c r="J4" s="2"/>
      <c r="K4" s="2"/>
      <c r="L4" s="2"/>
      <c r="M4" s="2"/>
      <c r="N4" s="2"/>
      <c r="O4" s="2"/>
      <c r="P4" s="2"/>
      <c r="Q4" s="2"/>
    </row>
    <row r="5" spans="1:17" x14ac:dyDescent="0.25">
      <c r="A5" s="318" t="s">
        <v>4</v>
      </c>
      <c r="B5" s="318"/>
      <c r="C5" s="318"/>
      <c r="D5" s="318"/>
      <c r="E5" s="318"/>
      <c r="F5" s="318"/>
      <c r="G5" s="318"/>
      <c r="H5" s="318"/>
      <c r="I5" s="318"/>
      <c r="J5" s="318"/>
      <c r="K5" s="318"/>
      <c r="L5" s="318"/>
      <c r="M5" s="318"/>
      <c r="N5" s="318"/>
      <c r="O5" s="318"/>
      <c r="P5" s="318"/>
      <c r="Q5" s="318"/>
    </row>
    <row r="6" spans="1:17" x14ac:dyDescent="0.25">
      <c r="A6" s="311" t="s">
        <v>5</v>
      </c>
      <c r="B6" s="311"/>
      <c r="C6" s="311"/>
      <c r="D6" s="311"/>
      <c r="E6" s="311"/>
      <c r="F6" s="311"/>
      <c r="G6" s="311"/>
      <c r="H6" s="311"/>
      <c r="I6" s="311"/>
      <c r="J6" s="311"/>
      <c r="K6" s="311"/>
      <c r="L6" s="311"/>
      <c r="M6" s="311"/>
      <c r="N6" s="311"/>
      <c r="O6" s="311"/>
      <c r="P6" s="311"/>
      <c r="Q6" s="311"/>
    </row>
    <row r="7" spans="1:17" x14ac:dyDescent="0.25">
      <c r="A7" s="3"/>
      <c r="B7" s="3"/>
      <c r="C7" s="3"/>
      <c r="D7" s="3"/>
      <c r="E7" s="3"/>
      <c r="F7" s="3"/>
      <c r="G7" s="3"/>
      <c r="H7" s="3"/>
      <c r="I7" s="3"/>
      <c r="J7" s="3"/>
      <c r="K7" s="3"/>
      <c r="L7" s="3"/>
      <c r="M7" s="3"/>
      <c r="N7" s="3"/>
      <c r="O7" s="3"/>
      <c r="P7" s="3"/>
      <c r="Q7" s="3"/>
    </row>
    <row r="8" spans="1:17" x14ac:dyDescent="0.25">
      <c r="A8" s="311" t="s">
        <v>6</v>
      </c>
      <c r="B8" s="311"/>
      <c r="C8" s="311"/>
      <c r="D8" s="311"/>
      <c r="E8" s="311"/>
      <c r="F8" s="311"/>
      <c r="G8" s="311"/>
      <c r="H8" s="311"/>
      <c r="I8" s="311"/>
      <c r="J8" s="311"/>
      <c r="K8" s="311"/>
      <c r="L8" s="311"/>
      <c r="M8" s="311"/>
      <c r="N8" s="311"/>
      <c r="O8" s="4">
        <v>87.5</v>
      </c>
      <c r="P8" s="311" t="s">
        <v>7</v>
      </c>
      <c r="Q8" s="311"/>
    </row>
    <row r="9" spans="1:17" x14ac:dyDescent="0.25">
      <c r="A9" s="5"/>
      <c r="B9" s="313" t="s">
        <v>8</v>
      </c>
      <c r="C9" s="313"/>
      <c r="D9" s="313"/>
      <c r="E9" s="313"/>
      <c r="F9" s="313"/>
      <c r="G9" s="313"/>
      <c r="H9" s="313"/>
      <c r="I9" s="313"/>
      <c r="J9" s="313"/>
      <c r="K9" s="313"/>
      <c r="L9" s="6">
        <v>109.7</v>
      </c>
      <c r="M9" s="311" t="s">
        <v>9</v>
      </c>
      <c r="N9" s="311"/>
      <c r="O9" s="7"/>
      <c r="P9" s="5"/>
      <c r="Q9" s="5"/>
    </row>
    <row r="10" spans="1:17" x14ac:dyDescent="0.25">
      <c r="A10" s="7"/>
      <c r="B10" s="312">
        <f>O8</f>
        <v>87.5</v>
      </c>
      <c r="C10" s="312"/>
      <c r="D10" s="8" t="s">
        <v>10</v>
      </c>
      <c r="E10" s="6">
        <f>L9</f>
        <v>109.7</v>
      </c>
      <c r="F10" s="8" t="s">
        <v>11</v>
      </c>
      <c r="G10" s="8" t="s">
        <v>10</v>
      </c>
      <c r="H10" s="9">
        <v>20</v>
      </c>
      <c r="I10" s="5" t="s">
        <v>12</v>
      </c>
      <c r="J10" s="5" t="s">
        <v>13</v>
      </c>
      <c r="K10" s="301">
        <f>(B10*E10)*H10</f>
        <v>191975</v>
      </c>
      <c r="L10" s="301"/>
      <c r="M10" s="301"/>
      <c r="N10" s="5"/>
      <c r="O10" s="5"/>
      <c r="P10" s="5"/>
      <c r="Q10" s="5"/>
    </row>
    <row r="11" spans="1:17" x14ac:dyDescent="0.25">
      <c r="A11" s="302" t="s">
        <v>14</v>
      </c>
      <c r="B11" s="302"/>
      <c r="C11" s="302"/>
      <c r="D11" s="302"/>
      <c r="E11" s="302"/>
      <c r="F11" s="302"/>
      <c r="G11" s="302"/>
      <c r="H11" s="302"/>
      <c r="I11" s="302"/>
      <c r="J11" s="302"/>
      <c r="K11" s="302"/>
      <c r="L11" s="302"/>
      <c r="M11" s="302"/>
      <c r="N11" s="302"/>
      <c r="O11" s="302"/>
      <c r="P11" s="302"/>
      <c r="Q11" s="2"/>
    </row>
    <row r="12" spans="1:17" x14ac:dyDescent="0.25">
      <c r="A12" s="2"/>
      <c r="B12" s="2"/>
      <c r="C12" s="2"/>
      <c r="D12" s="10" t="s">
        <v>15</v>
      </c>
      <c r="E12" s="314">
        <v>0</v>
      </c>
      <c r="F12" s="314"/>
      <c r="G12" s="314"/>
      <c r="H12" s="10"/>
      <c r="I12" s="10"/>
      <c r="J12" s="10"/>
      <c r="K12" s="10"/>
      <c r="L12" s="10"/>
      <c r="M12" s="10"/>
      <c r="N12" s="10"/>
      <c r="O12" s="10"/>
      <c r="P12" s="10"/>
      <c r="Q12" s="11"/>
    </row>
    <row r="13" spans="1:17" x14ac:dyDescent="0.25">
      <c r="A13" s="12"/>
      <c r="B13" s="304" t="s">
        <v>16</v>
      </c>
      <c r="C13" s="305"/>
      <c r="D13" s="305"/>
      <c r="E13" s="305"/>
      <c r="F13" s="305"/>
      <c r="G13" s="305"/>
      <c r="H13" s="305"/>
      <c r="I13" s="305"/>
      <c r="J13" s="305"/>
      <c r="K13" s="305"/>
      <c r="L13" s="305"/>
      <c r="M13" s="305"/>
      <c r="N13" s="305"/>
      <c r="O13" s="305"/>
      <c r="P13" s="305"/>
      <c r="Q13" s="306"/>
    </row>
    <row r="14" spans="1:17" x14ac:dyDescent="0.25">
      <c r="A14" s="13"/>
      <c r="B14" s="319" t="s">
        <v>17</v>
      </c>
      <c r="C14" s="309"/>
      <c r="D14" s="309"/>
      <c r="E14" s="309"/>
      <c r="F14" s="309"/>
      <c r="G14" s="309"/>
      <c r="H14" s="309"/>
      <c r="I14" s="309"/>
      <c r="J14" s="309"/>
      <c r="K14" s="309">
        <f>K10-E12</f>
        <v>191975</v>
      </c>
      <c r="L14" s="309"/>
      <c r="M14" s="309"/>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310" t="s">
        <v>18</v>
      </c>
      <c r="B16" s="310"/>
      <c r="C16" s="310"/>
      <c r="D16" s="310"/>
      <c r="E16" s="310"/>
      <c r="F16" s="310"/>
      <c r="G16" s="310"/>
      <c r="H16" s="310"/>
      <c r="I16" s="310"/>
      <c r="J16" s="310"/>
      <c r="K16" s="310"/>
      <c r="L16" s="310"/>
      <c r="M16" s="310"/>
      <c r="N16" s="310"/>
      <c r="O16" s="20">
        <v>75</v>
      </c>
      <c r="P16" s="311" t="s">
        <v>19</v>
      </c>
      <c r="Q16" s="311"/>
    </row>
    <row r="17" spans="1:17" x14ac:dyDescent="0.25">
      <c r="A17" s="7"/>
      <c r="B17" s="312" t="s">
        <v>20</v>
      </c>
      <c r="C17" s="312"/>
      <c r="D17" s="312"/>
      <c r="E17" s="312"/>
      <c r="F17" s="312"/>
      <c r="G17" s="312"/>
      <c r="H17" s="312"/>
      <c r="I17" s="312"/>
      <c r="J17" s="312"/>
      <c r="K17" s="312"/>
      <c r="L17" s="312"/>
      <c r="M17" s="312"/>
      <c r="N17" s="312"/>
      <c r="O17" s="21">
        <f>L9</f>
        <v>109.7</v>
      </c>
      <c r="P17" s="22" t="s">
        <v>21</v>
      </c>
      <c r="Q17" s="3"/>
    </row>
    <row r="18" spans="1:17" x14ac:dyDescent="0.25">
      <c r="A18" s="7"/>
      <c r="B18" s="300">
        <f>O16</f>
        <v>75</v>
      </c>
      <c r="C18" s="300"/>
      <c r="D18" s="5" t="s">
        <v>10</v>
      </c>
      <c r="E18" s="23">
        <f>O17</f>
        <v>109.7</v>
      </c>
      <c r="F18" s="5" t="s">
        <v>22</v>
      </c>
      <c r="G18" s="5" t="s">
        <v>10</v>
      </c>
      <c r="H18" s="24">
        <v>20</v>
      </c>
      <c r="I18" s="5" t="s">
        <v>12</v>
      </c>
      <c r="J18" s="5" t="s">
        <v>13</v>
      </c>
      <c r="K18" s="301">
        <f>(B18*E18)*H18</f>
        <v>164550</v>
      </c>
      <c r="L18" s="301"/>
      <c r="M18" s="301"/>
      <c r="N18" s="5"/>
      <c r="O18" s="5"/>
      <c r="P18" s="5"/>
      <c r="Q18" s="3"/>
    </row>
    <row r="19" spans="1:17" x14ac:dyDescent="0.25">
      <c r="A19" s="302" t="s">
        <v>14</v>
      </c>
      <c r="B19" s="302"/>
      <c r="C19" s="302"/>
      <c r="D19" s="302"/>
      <c r="E19" s="302"/>
      <c r="F19" s="302"/>
      <c r="G19" s="302"/>
      <c r="H19" s="302"/>
      <c r="I19" s="302"/>
      <c r="J19" s="302"/>
      <c r="K19" s="302"/>
      <c r="L19" s="302"/>
      <c r="M19" s="302"/>
      <c r="N19" s="302"/>
      <c r="O19" s="302"/>
      <c r="P19" s="302"/>
      <c r="Q19" s="2"/>
    </row>
    <row r="20" spans="1:17" x14ac:dyDescent="0.25">
      <c r="A20" s="2"/>
      <c r="B20" s="2"/>
      <c r="C20" s="2"/>
      <c r="D20" s="10" t="s">
        <v>15</v>
      </c>
      <c r="E20" s="303">
        <v>0</v>
      </c>
      <c r="F20" s="303"/>
      <c r="G20" s="303"/>
      <c r="H20" s="10"/>
      <c r="I20" s="10"/>
      <c r="J20" s="10"/>
      <c r="K20" s="10"/>
      <c r="L20" s="10"/>
      <c r="M20" s="10"/>
      <c r="N20" s="10"/>
      <c r="O20" s="10"/>
      <c r="P20" s="10"/>
      <c r="Q20" s="11"/>
    </row>
    <row r="21" spans="1:17" x14ac:dyDescent="0.25">
      <c r="A21" s="12"/>
      <c r="B21" s="304" t="s">
        <v>23</v>
      </c>
      <c r="C21" s="305"/>
      <c r="D21" s="305"/>
      <c r="E21" s="305"/>
      <c r="F21" s="305"/>
      <c r="G21" s="305"/>
      <c r="H21" s="305"/>
      <c r="I21" s="305"/>
      <c r="J21" s="305"/>
      <c r="K21" s="305"/>
      <c r="L21" s="305"/>
      <c r="M21" s="305"/>
      <c r="N21" s="305"/>
      <c r="O21" s="305"/>
      <c r="P21" s="305"/>
      <c r="Q21" s="306"/>
    </row>
    <row r="22" spans="1:17" x14ac:dyDescent="0.25">
      <c r="A22" s="13"/>
      <c r="B22" s="307" t="s">
        <v>24</v>
      </c>
      <c r="C22" s="308"/>
      <c r="D22" s="308"/>
      <c r="E22" s="308"/>
      <c r="F22" s="308"/>
      <c r="G22" s="308"/>
      <c r="H22" s="308"/>
      <c r="I22" s="308"/>
      <c r="J22" s="308"/>
      <c r="K22" s="309">
        <f>K18-E20</f>
        <v>164550</v>
      </c>
      <c r="L22" s="309"/>
      <c r="M22" s="309"/>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292" t="s">
        <v>25</v>
      </c>
      <c r="B24" s="292"/>
      <c r="C24" s="292"/>
      <c r="D24" s="292"/>
      <c r="E24" s="292"/>
      <c r="F24" s="292"/>
      <c r="G24" s="292"/>
      <c r="H24" s="292"/>
      <c r="I24" s="292"/>
      <c r="J24" s="292"/>
      <c r="K24" s="292"/>
      <c r="L24" s="292"/>
      <c r="M24" s="292"/>
      <c r="N24" s="292"/>
      <c r="O24" s="292"/>
      <c r="P24" s="292"/>
      <c r="Q24" s="292"/>
    </row>
    <row r="25" spans="1:17" x14ac:dyDescent="0.25">
      <c r="A25" s="26" t="s">
        <v>26</v>
      </c>
      <c r="B25" s="293">
        <f>K14+K22</f>
        <v>356525</v>
      </c>
      <c r="C25" s="293"/>
      <c r="D25" s="293"/>
      <c r="E25" s="294"/>
      <c r="F25" s="294"/>
      <c r="G25" s="294"/>
      <c r="H25" s="295"/>
      <c r="I25" s="295"/>
      <c r="J25" s="295"/>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254" t="s">
        <v>27</v>
      </c>
      <c r="B27" s="254"/>
      <c r="C27" s="254"/>
      <c r="D27" s="254"/>
      <c r="E27" s="254"/>
      <c r="F27" s="254"/>
      <c r="G27" s="254"/>
      <c r="H27" s="254"/>
      <c r="I27" s="254"/>
      <c r="J27" s="254"/>
      <c r="K27" s="254"/>
      <c r="L27" s="254"/>
      <c r="M27" s="254"/>
      <c r="N27" s="254"/>
      <c r="O27" s="254"/>
      <c r="P27" s="254"/>
      <c r="Q27" s="254"/>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296" t="s">
        <v>30</v>
      </c>
      <c r="B32" s="296"/>
      <c r="C32" s="297" t="s">
        <v>31</v>
      </c>
      <c r="D32" s="298"/>
      <c r="E32" s="298"/>
      <c r="F32" s="298"/>
      <c r="G32" s="298"/>
      <c r="H32" s="298"/>
      <c r="I32" s="298"/>
      <c r="J32" s="298"/>
      <c r="K32" s="298"/>
      <c r="L32" s="298"/>
      <c r="M32" s="298"/>
      <c r="N32" s="298"/>
      <c r="O32" s="298"/>
      <c r="P32" s="298"/>
      <c r="Q32" s="299"/>
    </row>
    <row r="33" spans="1:17" x14ac:dyDescent="0.25">
      <c r="A33" s="264">
        <v>0.15</v>
      </c>
      <c r="B33" s="270"/>
      <c r="C33" s="271" t="s">
        <v>32</v>
      </c>
      <c r="D33" s="272"/>
      <c r="E33" s="272"/>
      <c r="F33" s="272"/>
      <c r="G33" s="272"/>
      <c r="H33" s="272"/>
      <c r="I33" s="272"/>
      <c r="J33" s="272"/>
      <c r="K33" s="272"/>
      <c r="L33" s="272"/>
      <c r="M33" s="272"/>
      <c r="N33" s="272"/>
      <c r="O33" s="272"/>
      <c r="P33" s="272"/>
      <c r="Q33" s="273"/>
    </row>
    <row r="34" spans="1:17" x14ac:dyDescent="0.25">
      <c r="A34" s="264"/>
      <c r="B34" s="270"/>
      <c r="C34" s="274">
        <f>A33*B25</f>
        <v>53478.75</v>
      </c>
      <c r="D34" s="274"/>
      <c r="E34" s="275"/>
      <c r="F34" s="276" t="s">
        <v>33</v>
      </c>
      <c r="G34" s="276"/>
      <c r="H34" s="276"/>
      <c r="I34" s="276"/>
      <c r="J34" s="276"/>
      <c r="K34" s="276"/>
      <c r="L34" s="276"/>
      <c r="M34" s="276"/>
      <c r="N34" s="276"/>
      <c r="O34" s="276"/>
      <c r="P34" s="276"/>
      <c r="Q34" s="277"/>
    </row>
    <row r="35" spans="1:17" x14ac:dyDescent="0.25">
      <c r="A35" s="278">
        <v>0.8</v>
      </c>
      <c r="B35" s="279"/>
      <c r="C35" s="271" t="s">
        <v>34</v>
      </c>
      <c r="D35" s="272"/>
      <c r="E35" s="272"/>
      <c r="F35" s="272"/>
      <c r="G35" s="272"/>
      <c r="H35" s="272"/>
      <c r="I35" s="272"/>
      <c r="J35" s="272"/>
      <c r="K35" s="272"/>
      <c r="L35" s="272"/>
      <c r="M35" s="272"/>
      <c r="N35" s="272"/>
      <c r="O35" s="272"/>
      <c r="P35" s="272"/>
      <c r="Q35" s="273"/>
    </row>
    <row r="36" spans="1:17" x14ac:dyDescent="0.25">
      <c r="A36" s="280"/>
      <c r="B36" s="281"/>
      <c r="C36" s="284" t="s">
        <v>35</v>
      </c>
      <c r="D36" s="285"/>
      <c r="E36" s="285"/>
      <c r="F36" s="285"/>
      <c r="G36" s="285"/>
      <c r="H36" s="285"/>
      <c r="I36" s="285"/>
      <c r="J36" s="285"/>
      <c r="K36" s="285"/>
      <c r="L36" s="285"/>
      <c r="M36" s="285"/>
      <c r="N36" s="285"/>
      <c r="O36" s="285"/>
      <c r="P36" s="285"/>
      <c r="Q36" s="286"/>
    </row>
    <row r="37" spans="1:17" x14ac:dyDescent="0.25">
      <c r="A37" s="280"/>
      <c r="B37" s="281"/>
      <c r="C37" s="287" t="s">
        <v>36</v>
      </c>
      <c r="D37" s="288"/>
      <c r="E37" s="288"/>
      <c r="F37" s="288"/>
      <c r="G37" s="288"/>
      <c r="H37" s="288"/>
      <c r="I37" s="289">
        <f>A35</f>
        <v>0.8</v>
      </c>
      <c r="J37" s="289"/>
      <c r="K37" s="290" t="s">
        <v>37</v>
      </c>
      <c r="L37" s="290"/>
      <c r="M37" s="290"/>
      <c r="N37" s="290"/>
      <c r="O37" s="290"/>
      <c r="P37" s="290"/>
      <c r="Q37" s="291"/>
    </row>
    <row r="38" spans="1:17" x14ac:dyDescent="0.25">
      <c r="A38" s="282"/>
      <c r="B38" s="283"/>
      <c r="C38" s="260">
        <f>C34</f>
        <v>53478.75</v>
      </c>
      <c r="D38" s="261"/>
      <c r="E38" s="261"/>
      <c r="F38" s="262" t="s">
        <v>38</v>
      </c>
      <c r="G38" s="262"/>
      <c r="H38" s="262"/>
      <c r="I38" s="262"/>
      <c r="J38" s="262"/>
      <c r="K38" s="263">
        <f>(B25*A35)-C34</f>
        <v>231741.25</v>
      </c>
      <c r="L38" s="263"/>
      <c r="M38" s="263"/>
      <c r="N38" s="14"/>
      <c r="O38" s="14"/>
      <c r="P38" s="14"/>
      <c r="Q38" s="33"/>
    </row>
    <row r="39" spans="1:17" x14ac:dyDescent="0.25">
      <c r="A39" s="264">
        <v>0.2</v>
      </c>
      <c r="B39" s="264"/>
      <c r="C39" s="265" t="s">
        <v>39</v>
      </c>
      <c r="D39" s="266"/>
      <c r="E39" s="266"/>
      <c r="F39" s="267"/>
      <c r="G39" s="267"/>
      <c r="H39" s="267"/>
      <c r="I39" s="34"/>
      <c r="J39" s="34"/>
      <c r="K39" s="35"/>
      <c r="L39" s="35"/>
      <c r="M39" s="35"/>
      <c r="N39" s="35"/>
      <c r="O39" s="35"/>
      <c r="P39" s="35"/>
      <c r="Q39" s="36"/>
    </row>
    <row r="40" spans="1:17" x14ac:dyDescent="0.25">
      <c r="A40" s="264"/>
      <c r="B40" s="264"/>
      <c r="C40" s="268" t="s">
        <v>40</v>
      </c>
      <c r="D40" s="262"/>
      <c r="E40" s="262"/>
      <c r="F40" s="262"/>
      <c r="G40" s="262"/>
      <c r="H40" s="262"/>
      <c r="I40" s="262"/>
      <c r="J40" s="262"/>
      <c r="K40" s="262"/>
      <c r="L40" s="262"/>
      <c r="M40" s="262"/>
      <c r="N40" s="262"/>
      <c r="O40" s="262"/>
      <c r="P40" s="262"/>
      <c r="Q40" s="269"/>
    </row>
    <row r="41" spans="1:17" x14ac:dyDescent="0.25">
      <c r="A41" s="27" t="s">
        <v>41</v>
      </c>
      <c r="B41" s="2"/>
      <c r="C41" s="2"/>
      <c r="D41" s="2"/>
      <c r="E41" s="2"/>
      <c r="F41" s="2"/>
      <c r="G41" s="2"/>
      <c r="H41" s="2"/>
      <c r="I41" s="2"/>
      <c r="J41" s="2"/>
      <c r="K41" s="2"/>
      <c r="L41" s="2"/>
      <c r="M41" s="2"/>
      <c r="N41" s="2"/>
      <c r="O41" s="2"/>
      <c r="P41" s="2"/>
      <c r="Q41" s="2"/>
    </row>
    <row r="42" spans="1:17" x14ac:dyDescent="0.25">
      <c r="A42" s="254" t="s">
        <v>42</v>
      </c>
      <c r="B42" s="255"/>
      <c r="C42" s="255"/>
      <c r="D42" s="255"/>
      <c r="E42" s="255"/>
      <c r="F42" s="255"/>
      <c r="G42" s="255"/>
      <c r="H42" s="255"/>
      <c r="I42" s="255"/>
      <c r="J42" s="255"/>
      <c r="K42" s="255"/>
      <c r="L42" s="255"/>
      <c r="M42" s="255"/>
      <c r="N42" s="255"/>
      <c r="O42" s="255"/>
      <c r="P42" s="255"/>
      <c r="Q42" s="255"/>
    </row>
    <row r="43" spans="1:17" ht="35.25" customHeight="1" x14ac:dyDescent="0.25">
      <c r="A43" s="254" t="s">
        <v>43</v>
      </c>
      <c r="B43" s="254"/>
      <c r="C43" s="254"/>
      <c r="D43" s="254"/>
      <c r="E43" s="254"/>
      <c r="F43" s="254"/>
      <c r="G43" s="254"/>
      <c r="H43" s="254"/>
      <c r="I43" s="254"/>
      <c r="J43" s="254"/>
      <c r="K43" s="254"/>
      <c r="L43" s="254"/>
      <c r="M43" s="254"/>
      <c r="N43" s="254"/>
      <c r="O43" s="254"/>
      <c r="P43" s="254"/>
      <c r="Q43" s="254"/>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254" t="s">
        <v>45</v>
      </c>
      <c r="B45" s="254"/>
      <c r="C45" s="254"/>
      <c r="D45" s="254"/>
      <c r="E45" s="254"/>
      <c r="F45" s="254"/>
      <c r="G45" s="254"/>
      <c r="H45" s="254"/>
      <c r="I45" s="254"/>
      <c r="J45" s="254"/>
      <c r="K45" s="254"/>
      <c r="L45" s="254"/>
      <c r="M45" s="254"/>
      <c r="N45" s="254"/>
      <c r="O45" s="254"/>
      <c r="P45" s="254"/>
      <c r="Q45" s="254"/>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256" t="s">
        <v>47</v>
      </c>
      <c r="B47" s="256"/>
      <c r="C47" s="256"/>
      <c r="D47" s="256"/>
      <c r="E47" s="256"/>
      <c r="F47" s="256"/>
      <c r="G47" s="256"/>
      <c r="H47" s="256"/>
      <c r="I47" s="256"/>
      <c r="J47" s="256"/>
      <c r="K47" s="256"/>
      <c r="L47" s="256"/>
      <c r="M47" s="256"/>
      <c r="N47" s="256"/>
      <c r="O47" s="256"/>
      <c r="P47" s="256"/>
      <c r="Q47" s="256"/>
    </row>
    <row r="48" spans="1:17" ht="15.75" x14ac:dyDescent="0.25">
      <c r="A48" s="257" t="s">
        <v>48</v>
      </c>
      <c r="B48" s="257"/>
      <c r="C48" s="257"/>
      <c r="D48" s="257"/>
      <c r="E48" s="257"/>
      <c r="F48" s="257"/>
      <c r="G48" s="257"/>
      <c r="H48" s="257"/>
      <c r="I48" s="257"/>
      <c r="J48" s="257"/>
      <c r="K48" s="257"/>
      <c r="L48" s="257"/>
      <c r="M48" s="257"/>
      <c r="N48" s="257"/>
      <c r="O48" s="257"/>
      <c r="P48" s="257"/>
      <c r="Q48" s="257"/>
    </row>
    <row r="49" spans="1:17" ht="15.75" x14ac:dyDescent="0.25">
      <c r="A49" s="258" t="s">
        <v>49</v>
      </c>
      <c r="B49" s="259"/>
      <c r="C49" s="259"/>
      <c r="D49" s="259"/>
      <c r="E49" s="259"/>
      <c r="F49" s="259"/>
      <c r="G49" s="259"/>
      <c r="H49" s="259"/>
      <c r="I49" s="259"/>
      <c r="J49" s="259"/>
      <c r="K49" s="259"/>
      <c r="L49" s="259"/>
      <c r="M49" s="259"/>
      <c r="N49" s="259"/>
      <c r="O49" s="259"/>
      <c r="P49" s="259"/>
      <c r="Q49" s="259"/>
    </row>
    <row r="50" spans="1:17" x14ac:dyDescent="0.25">
      <c r="A50" s="249" t="s">
        <v>50</v>
      </c>
      <c r="B50" s="250"/>
      <c r="C50" s="250"/>
      <c r="D50" s="250"/>
      <c r="E50" s="250"/>
      <c r="F50" s="250"/>
      <c r="G50" s="250"/>
      <c r="H50" s="250"/>
      <c r="I50" s="250"/>
      <c r="J50" s="250"/>
      <c r="K50" s="250"/>
      <c r="L50" s="250"/>
      <c r="M50" s="250"/>
      <c r="N50" s="250"/>
      <c r="O50" s="250"/>
      <c r="P50" s="250"/>
      <c r="Q50" s="250"/>
    </row>
    <row r="51" spans="1:17" x14ac:dyDescent="0.25">
      <c r="A51" s="251" t="s">
        <v>51</v>
      </c>
      <c r="B51" s="251"/>
      <c r="C51" s="251"/>
      <c r="D51" s="251"/>
      <c r="E51" s="251"/>
      <c r="F51" s="251"/>
      <c r="G51" s="251"/>
      <c r="H51" s="251"/>
      <c r="I51" s="38" t="s">
        <v>52</v>
      </c>
      <c r="J51" s="39"/>
      <c r="K51" s="39"/>
      <c r="L51" s="251" t="s">
        <v>53</v>
      </c>
      <c r="M51" s="251"/>
      <c r="N51" s="251"/>
      <c r="O51" s="251"/>
      <c r="P51" s="252" t="s">
        <v>54</v>
      </c>
      <c r="Q51" s="253"/>
    </row>
    <row r="52" spans="1:17" x14ac:dyDescent="0.25">
      <c r="A52" s="245" t="s">
        <v>55</v>
      </c>
      <c r="B52" s="245"/>
      <c r="C52" s="245"/>
      <c r="D52" s="245"/>
      <c r="E52" s="245"/>
      <c r="F52" s="245"/>
      <c r="G52" s="245"/>
      <c r="H52" s="245"/>
      <c r="I52" s="241"/>
      <c r="J52" s="241"/>
      <c r="K52" s="241"/>
      <c r="L52" s="241"/>
      <c r="M52" s="241"/>
      <c r="N52" s="241"/>
      <c r="O52" s="241"/>
      <c r="P52" s="229"/>
      <c r="Q52" s="231"/>
    </row>
    <row r="53" spans="1:17" x14ac:dyDescent="0.25">
      <c r="A53" s="246" t="s">
        <v>56</v>
      </c>
      <c r="B53" s="247"/>
      <c r="C53" s="247"/>
      <c r="D53" s="247"/>
      <c r="E53" s="247"/>
      <c r="F53" s="247"/>
      <c r="G53" s="247"/>
      <c r="H53" s="248"/>
      <c r="I53" s="241"/>
      <c r="J53" s="241"/>
      <c r="K53" s="241"/>
      <c r="L53" s="241"/>
      <c r="M53" s="241"/>
      <c r="N53" s="241"/>
      <c r="O53" s="241"/>
      <c r="P53" s="229"/>
      <c r="Q53" s="231"/>
    </row>
    <row r="54" spans="1:17" x14ac:dyDescent="0.25">
      <c r="A54" s="241"/>
      <c r="B54" s="241"/>
      <c r="C54" s="241"/>
      <c r="D54" s="241"/>
      <c r="E54" s="241"/>
      <c r="F54" s="241"/>
      <c r="G54" s="241"/>
      <c r="H54" s="241"/>
      <c r="I54" s="241"/>
      <c r="J54" s="241"/>
      <c r="K54" s="241"/>
      <c r="L54" s="241"/>
      <c r="M54" s="241"/>
      <c r="N54" s="241"/>
      <c r="O54" s="241"/>
      <c r="P54" s="229"/>
      <c r="Q54" s="231"/>
    </row>
    <row r="55" spans="1:17" x14ac:dyDescent="0.25">
      <c r="A55" s="245" t="s">
        <v>57</v>
      </c>
      <c r="B55" s="245"/>
      <c r="C55" s="245"/>
      <c r="D55" s="245"/>
      <c r="E55" s="245"/>
      <c r="F55" s="245"/>
      <c r="G55" s="245"/>
      <c r="H55" s="245"/>
      <c r="I55" s="241"/>
      <c r="J55" s="241"/>
      <c r="K55" s="241"/>
      <c r="L55" s="241"/>
      <c r="M55" s="241"/>
      <c r="N55" s="241"/>
      <c r="O55" s="241"/>
      <c r="P55" s="229"/>
      <c r="Q55" s="231"/>
    </row>
    <row r="56" spans="1:17" x14ac:dyDescent="0.25">
      <c r="A56" s="246" t="s">
        <v>56</v>
      </c>
      <c r="B56" s="247"/>
      <c r="C56" s="247"/>
      <c r="D56" s="247"/>
      <c r="E56" s="247"/>
      <c r="F56" s="247"/>
      <c r="G56" s="247"/>
      <c r="H56" s="248"/>
      <c r="I56" s="241"/>
      <c r="J56" s="241"/>
      <c r="K56" s="241"/>
      <c r="L56" s="241"/>
      <c r="M56" s="241"/>
      <c r="N56" s="241"/>
      <c r="O56" s="241"/>
      <c r="P56" s="229"/>
      <c r="Q56" s="231"/>
    </row>
    <row r="57" spans="1:17" x14ac:dyDescent="0.25">
      <c r="A57" s="40"/>
      <c r="B57" s="41"/>
      <c r="C57" s="41"/>
      <c r="D57" s="41"/>
      <c r="E57" s="41"/>
      <c r="F57" s="41"/>
      <c r="G57" s="41"/>
      <c r="H57" s="42"/>
      <c r="I57" s="241"/>
      <c r="J57" s="241"/>
      <c r="K57" s="241"/>
      <c r="L57" s="241"/>
      <c r="M57" s="241"/>
      <c r="N57" s="241"/>
      <c r="O57" s="241"/>
      <c r="P57" s="43"/>
      <c r="Q57" s="44"/>
    </row>
    <row r="58" spans="1:17" x14ac:dyDescent="0.25">
      <c r="A58" s="242" t="s">
        <v>58</v>
      </c>
      <c r="B58" s="243"/>
      <c r="C58" s="243"/>
      <c r="D58" s="243"/>
      <c r="E58" s="243"/>
      <c r="F58" s="243"/>
      <c r="G58" s="243"/>
      <c r="H58" s="244"/>
      <c r="I58" s="241"/>
      <c r="J58" s="241"/>
      <c r="K58" s="241"/>
      <c r="L58" s="241"/>
      <c r="M58" s="241"/>
      <c r="N58" s="241"/>
      <c r="O58" s="241"/>
      <c r="P58" s="229"/>
      <c r="Q58" s="231"/>
    </row>
    <row r="59" spans="1:17" x14ac:dyDescent="0.25">
      <c r="A59" s="234" t="s">
        <v>59</v>
      </c>
      <c r="B59" s="234"/>
      <c r="C59" s="234"/>
      <c r="D59" s="234"/>
      <c r="E59" s="234"/>
      <c r="F59" s="234"/>
      <c r="G59" s="234"/>
      <c r="H59" s="234"/>
      <c r="I59" s="234"/>
      <c r="J59" s="234"/>
      <c r="K59" s="234"/>
      <c r="L59" s="234"/>
      <c r="M59" s="234"/>
      <c r="N59" s="234"/>
      <c r="O59" s="234"/>
      <c r="P59" s="234"/>
      <c r="Q59" s="234"/>
    </row>
    <row r="60" spans="1:17" ht="15.75" x14ac:dyDescent="0.25">
      <c r="A60" s="235" t="s">
        <v>60</v>
      </c>
      <c r="B60" s="236"/>
      <c r="C60" s="236"/>
      <c r="D60" s="236"/>
      <c r="E60" s="236"/>
      <c r="F60" s="236"/>
      <c r="G60" s="236"/>
      <c r="H60" s="236"/>
      <c r="I60" s="236"/>
      <c r="J60" s="236"/>
      <c r="K60" s="236"/>
      <c r="L60" s="236"/>
      <c r="M60" s="236"/>
      <c r="N60" s="236"/>
      <c r="O60" s="236"/>
      <c r="P60" s="236"/>
      <c r="Q60" s="236"/>
    </row>
    <row r="61" spans="1:17" x14ac:dyDescent="0.25">
      <c r="A61" s="237" t="s">
        <v>61</v>
      </c>
      <c r="B61" s="237"/>
      <c r="C61" s="237"/>
      <c r="D61" s="237"/>
      <c r="E61" s="237"/>
      <c r="F61" s="237"/>
      <c r="G61" s="237"/>
      <c r="H61" s="237"/>
      <c r="I61" s="237"/>
      <c r="J61" s="237"/>
      <c r="K61" s="237"/>
      <c r="L61" s="238" t="s">
        <v>62</v>
      </c>
      <c r="M61" s="239"/>
      <c r="N61" s="239"/>
      <c r="O61" s="239"/>
      <c r="P61" s="239"/>
      <c r="Q61" s="240"/>
    </row>
    <row r="62" spans="1:17" x14ac:dyDescent="0.25">
      <c r="A62" s="232" t="s">
        <v>63</v>
      </c>
      <c r="B62" s="232"/>
      <c r="C62" s="232"/>
      <c r="D62" s="232"/>
      <c r="E62" s="232"/>
      <c r="F62" s="232"/>
      <c r="G62" s="232"/>
      <c r="H62" s="232"/>
      <c r="I62" s="232"/>
      <c r="J62" s="232"/>
      <c r="K62" s="232"/>
      <c r="L62" s="229"/>
      <c r="M62" s="230"/>
      <c r="N62" s="230"/>
      <c r="O62" s="230"/>
      <c r="P62" s="230"/>
      <c r="Q62" s="231"/>
    </row>
    <row r="63" spans="1:17" x14ac:dyDescent="0.25">
      <c r="A63" s="232" t="s">
        <v>64</v>
      </c>
      <c r="B63" s="232"/>
      <c r="C63" s="232"/>
      <c r="D63" s="232"/>
      <c r="E63" s="232"/>
      <c r="F63" s="232"/>
      <c r="G63" s="232"/>
      <c r="H63" s="232"/>
      <c r="I63" s="232"/>
      <c r="J63" s="232"/>
      <c r="K63" s="232"/>
      <c r="L63" s="229"/>
      <c r="M63" s="230"/>
      <c r="N63" s="230"/>
      <c r="O63" s="230"/>
      <c r="P63" s="230"/>
      <c r="Q63" s="231"/>
    </row>
    <row r="64" spans="1:17" x14ac:dyDescent="0.25">
      <c r="A64" s="232" t="s">
        <v>64</v>
      </c>
      <c r="B64" s="232"/>
      <c r="C64" s="232"/>
      <c r="D64" s="232"/>
      <c r="E64" s="232"/>
      <c r="F64" s="232"/>
      <c r="G64" s="232"/>
      <c r="H64" s="232"/>
      <c r="I64" s="232"/>
      <c r="J64" s="232"/>
      <c r="K64" s="232"/>
      <c r="L64" s="229"/>
      <c r="M64" s="230"/>
      <c r="N64" s="230"/>
      <c r="O64" s="230"/>
      <c r="P64" s="230"/>
      <c r="Q64" s="231"/>
    </row>
    <row r="65" spans="1:17" x14ac:dyDescent="0.25">
      <c r="A65" s="232" t="s">
        <v>64</v>
      </c>
      <c r="B65" s="232"/>
      <c r="C65" s="232"/>
      <c r="D65" s="232"/>
      <c r="E65" s="232"/>
      <c r="F65" s="232"/>
      <c r="G65" s="232"/>
      <c r="H65" s="232"/>
      <c r="I65" s="232"/>
      <c r="J65" s="232"/>
      <c r="K65" s="232"/>
      <c r="L65" s="229"/>
      <c r="M65" s="230"/>
      <c r="N65" s="230"/>
      <c r="O65" s="230"/>
      <c r="P65" s="230"/>
      <c r="Q65" s="231"/>
    </row>
    <row r="66" spans="1:17" x14ac:dyDescent="0.25">
      <c r="A66" s="228" t="s">
        <v>65</v>
      </c>
      <c r="B66" s="228"/>
      <c r="C66" s="228"/>
      <c r="D66" s="228"/>
      <c r="E66" s="228"/>
      <c r="F66" s="228"/>
      <c r="G66" s="228"/>
      <c r="H66" s="228"/>
      <c r="I66" s="228"/>
      <c r="J66" s="228"/>
      <c r="K66" s="228"/>
      <c r="L66" s="229"/>
      <c r="M66" s="230"/>
      <c r="N66" s="230"/>
      <c r="O66" s="230"/>
      <c r="P66" s="230"/>
      <c r="Q66" s="231"/>
    </row>
    <row r="67" spans="1:17" x14ac:dyDescent="0.25">
      <c r="A67" s="232" t="s">
        <v>66</v>
      </c>
      <c r="B67" s="232"/>
      <c r="C67" s="232"/>
      <c r="D67" s="232"/>
      <c r="E67" s="232"/>
      <c r="F67" s="232"/>
      <c r="G67" s="232"/>
      <c r="H67" s="232"/>
      <c r="I67" s="232"/>
      <c r="J67" s="232"/>
      <c r="K67" s="232"/>
      <c r="L67" s="43"/>
      <c r="M67" s="45"/>
      <c r="N67" s="45"/>
      <c r="O67" s="45"/>
      <c r="P67" s="45"/>
      <c r="Q67" s="45"/>
    </row>
    <row r="68" spans="1:17" x14ac:dyDescent="0.25">
      <c r="A68" s="233" t="s">
        <v>67</v>
      </c>
      <c r="B68" s="233"/>
      <c r="C68" s="233"/>
      <c r="D68" s="233"/>
      <c r="E68" s="233"/>
      <c r="F68" s="233"/>
      <c r="G68" s="233"/>
      <c r="H68" s="233"/>
      <c r="I68" s="233"/>
      <c r="J68" s="233"/>
      <c r="K68" s="233"/>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64"/>
  <sheetViews>
    <sheetView showGridLines="0" tabSelected="1" topLeftCell="A77" zoomScale="80" zoomScaleNormal="80" workbookViewId="0">
      <selection activeCell="A27" sqref="A27"/>
    </sheetView>
  </sheetViews>
  <sheetFormatPr baseColWidth="10" defaultColWidth="11.42578125" defaultRowHeight="14.25" x14ac:dyDescent="0.2"/>
  <cols>
    <col min="1" max="1" width="12.85546875" style="67" customWidth="1"/>
    <col min="2" max="2" width="61.140625" style="46" customWidth="1"/>
    <col min="3" max="3" width="40.5703125" style="46" customWidth="1"/>
    <col min="4" max="5" width="25.5703125" style="46" customWidth="1"/>
    <col min="6" max="6" width="20.5703125" style="46" customWidth="1"/>
    <col min="7" max="7" width="7.5703125" style="67" customWidth="1"/>
    <col min="8" max="8" width="53" style="69" customWidth="1"/>
    <col min="9" max="9" width="15.140625" style="67" bestFit="1" customWidth="1"/>
    <col min="10" max="10" width="3.5703125" style="67" customWidth="1"/>
    <col min="11" max="27" width="11.42578125" style="67"/>
    <col min="28" max="16384" width="11.42578125" style="46"/>
  </cols>
  <sheetData>
    <row r="1" spans="1:9" s="67" customFormat="1" x14ac:dyDescent="0.2">
      <c r="H1" s="69"/>
    </row>
    <row r="2" spans="1:9" s="67" customFormat="1" ht="87.75" customHeight="1" x14ac:dyDescent="0.2">
      <c r="A2" s="70"/>
    </row>
    <row r="3" spans="1:9" s="67" customFormat="1" ht="60.6" customHeight="1" x14ac:dyDescent="0.2">
      <c r="A3" s="70"/>
    </row>
    <row r="4" spans="1:9" s="101" customFormat="1" ht="47.25" customHeight="1" x14ac:dyDescent="0.25">
      <c r="A4" s="99"/>
      <c r="B4" s="336" t="s">
        <v>104</v>
      </c>
      <c r="C4" s="336"/>
      <c r="D4" s="336"/>
      <c r="E4" s="336"/>
      <c r="F4" s="336"/>
      <c r="G4" s="100"/>
    </row>
    <row r="5" spans="1:9" s="135" customFormat="1" ht="26.25" customHeight="1" x14ac:dyDescent="0.25">
      <c r="A5" s="133"/>
      <c r="B5" s="337" t="s">
        <v>161</v>
      </c>
      <c r="C5" s="337"/>
      <c r="D5" s="337"/>
      <c r="E5" s="337"/>
      <c r="F5" s="337"/>
      <c r="G5" s="134"/>
    </row>
    <row r="6" spans="1:9" s="71" customFormat="1" ht="26.25" customHeight="1" x14ac:dyDescent="0.2">
      <c r="A6" s="70"/>
      <c r="B6" s="338" t="s">
        <v>105</v>
      </c>
      <c r="C6" s="338"/>
      <c r="D6" s="338"/>
      <c r="E6" s="338"/>
      <c r="F6" s="338"/>
      <c r="G6" s="67"/>
    </row>
    <row r="7" spans="1:9" s="69" customFormat="1" ht="27" customHeight="1" x14ac:dyDescent="0.25">
      <c r="B7" s="136" t="s">
        <v>156</v>
      </c>
      <c r="H7" s="66"/>
      <c r="I7" s="66"/>
    </row>
    <row r="8" spans="1:9" s="18" customFormat="1" ht="17.100000000000001" customHeight="1" x14ac:dyDescent="0.25">
      <c r="B8" s="223" t="s">
        <v>97</v>
      </c>
      <c r="H8" s="102"/>
      <c r="I8" s="102"/>
    </row>
    <row r="9" spans="1:9" s="18" customFormat="1" ht="17.100000000000001" customHeight="1" x14ac:dyDescent="0.25">
      <c r="B9" s="223" t="s">
        <v>98</v>
      </c>
      <c r="D9" s="124"/>
      <c r="E9" s="124"/>
      <c r="F9" s="124"/>
      <c r="H9" s="102"/>
      <c r="I9" s="102"/>
    </row>
    <row r="10" spans="1:9" s="177" customFormat="1" ht="15" x14ac:dyDescent="0.25">
      <c r="B10" s="325" t="s">
        <v>158</v>
      </c>
      <c r="C10" s="325"/>
      <c r="D10" s="325"/>
      <c r="E10" s="325"/>
      <c r="F10" s="325"/>
      <c r="H10" s="178"/>
      <c r="I10" s="178"/>
    </row>
    <row r="11" spans="1:9" s="177" customFormat="1" ht="15" x14ac:dyDescent="0.25">
      <c r="B11" s="222" t="s">
        <v>157</v>
      </c>
      <c r="C11" s="215"/>
      <c r="D11" s="215"/>
      <c r="E11" s="215"/>
      <c r="F11" s="215"/>
      <c r="H11" s="178"/>
      <c r="I11" s="178"/>
    </row>
    <row r="12" spans="1:9" s="18" customFormat="1" x14ac:dyDescent="0.25">
      <c r="B12" s="74"/>
      <c r="D12" s="74"/>
      <c r="E12" s="74"/>
      <c r="F12" s="74"/>
      <c r="H12" s="102"/>
      <c r="I12" s="102"/>
    </row>
    <row r="13" spans="1:9" s="18" customFormat="1" ht="15" x14ac:dyDescent="0.25">
      <c r="B13" s="218" t="s">
        <v>154</v>
      </c>
      <c r="D13" s="216"/>
      <c r="E13" s="74"/>
      <c r="F13" s="74"/>
      <c r="H13" s="102"/>
      <c r="I13" s="102"/>
    </row>
    <row r="14" spans="1:9" s="18" customFormat="1" ht="15" x14ac:dyDescent="0.25">
      <c r="B14" s="217" t="s">
        <v>155</v>
      </c>
      <c r="E14" s="216"/>
      <c r="F14" s="74"/>
      <c r="H14" s="102"/>
      <c r="I14" s="102"/>
    </row>
    <row r="15" spans="1:9" s="18" customFormat="1" ht="15" x14ac:dyDescent="0.25">
      <c r="B15" s="217" t="s">
        <v>153</v>
      </c>
      <c r="D15" s="224" t="s">
        <v>152</v>
      </c>
      <c r="E15" s="216"/>
      <c r="F15" s="74"/>
      <c r="H15" s="102"/>
      <c r="I15" s="102"/>
    </row>
    <row r="16" spans="1:9" s="18" customFormat="1" ht="15" x14ac:dyDescent="0.25">
      <c r="B16" s="216"/>
      <c r="E16" s="216"/>
      <c r="F16" s="74"/>
      <c r="H16" s="102"/>
      <c r="I16" s="102"/>
    </row>
    <row r="17" spans="1:27" ht="23.25" x14ac:dyDescent="0.2">
      <c r="A17" s="70"/>
      <c r="B17" s="342" t="s">
        <v>88</v>
      </c>
      <c r="C17" s="342"/>
      <c r="D17" s="342"/>
      <c r="E17" s="342"/>
      <c r="F17" s="342"/>
      <c r="H17" s="66"/>
      <c r="I17" s="66"/>
      <c r="L17" s="73"/>
    </row>
    <row r="18" spans="1:27" s="77" customFormat="1" ht="39" customHeight="1" x14ac:dyDescent="0.25">
      <c r="A18" s="18"/>
      <c r="B18" s="340" t="s">
        <v>151</v>
      </c>
      <c r="C18" s="340"/>
      <c r="D18" s="340"/>
      <c r="E18" s="340"/>
      <c r="F18" s="340"/>
      <c r="G18" s="18"/>
      <c r="H18" s="102"/>
      <c r="I18" s="102"/>
      <c r="J18" s="18"/>
      <c r="K18" s="18"/>
      <c r="L18" s="126"/>
      <c r="M18" s="18"/>
      <c r="N18" s="18"/>
      <c r="O18" s="18"/>
      <c r="P18" s="18"/>
      <c r="Q18" s="18"/>
      <c r="R18" s="18"/>
      <c r="S18" s="18"/>
      <c r="T18" s="18"/>
      <c r="U18" s="18"/>
      <c r="V18" s="18"/>
      <c r="W18" s="18"/>
      <c r="X18" s="18"/>
      <c r="Y18" s="18"/>
      <c r="Z18" s="18"/>
      <c r="AA18" s="18"/>
    </row>
    <row r="19" spans="1:27" s="74" customFormat="1" ht="51.95" customHeight="1" x14ac:dyDescent="0.25">
      <c r="B19" s="341" t="s">
        <v>150</v>
      </c>
      <c r="C19" s="341"/>
      <c r="D19" s="341"/>
      <c r="E19" s="341"/>
      <c r="F19" s="341"/>
      <c r="G19" s="123"/>
      <c r="I19" s="77"/>
      <c r="J19" s="77"/>
      <c r="K19" s="77"/>
      <c r="L19" s="77"/>
      <c r="M19" s="77"/>
      <c r="N19" s="77"/>
    </row>
    <row r="20" spans="1:27" s="74" customFormat="1" ht="106.5" customHeight="1" x14ac:dyDescent="0.25">
      <c r="B20" s="343" t="s">
        <v>148</v>
      </c>
      <c r="C20" s="343"/>
      <c r="D20" s="343"/>
      <c r="E20" s="343"/>
      <c r="F20" s="343"/>
      <c r="G20" s="123"/>
      <c r="I20" s="77"/>
      <c r="J20" s="77"/>
      <c r="K20" s="77"/>
      <c r="L20" s="77"/>
      <c r="M20" s="77"/>
      <c r="N20" s="77"/>
    </row>
    <row r="21" spans="1:27" s="128" customFormat="1" ht="8.25" x14ac:dyDescent="0.15">
      <c r="A21" s="127"/>
      <c r="C21" s="129"/>
      <c r="D21" s="130"/>
      <c r="H21" s="131"/>
      <c r="I21" s="132"/>
    </row>
    <row r="22" spans="1:27" s="204" customFormat="1" ht="15" customHeight="1" x14ac:dyDescent="0.25">
      <c r="A22" s="202"/>
      <c r="B22" s="219" t="s">
        <v>94</v>
      </c>
      <c r="C22" s="220" t="s">
        <v>132</v>
      </c>
      <c r="D22" s="221" t="s">
        <v>90</v>
      </c>
      <c r="I22" s="205"/>
      <c r="J22" s="205"/>
      <c r="K22" s="205"/>
      <c r="L22" s="205"/>
      <c r="M22" s="205"/>
      <c r="N22" s="205"/>
    </row>
    <row r="23" spans="1:27" s="128" customFormat="1" ht="7.5" customHeight="1" x14ac:dyDescent="0.15">
      <c r="A23" s="127"/>
      <c r="C23" s="129"/>
      <c r="D23" s="130"/>
      <c r="H23" s="131"/>
      <c r="I23" s="132"/>
    </row>
    <row r="24" spans="1:27" s="67" customFormat="1" ht="23.25" x14ac:dyDescent="0.2">
      <c r="A24" s="70"/>
      <c r="B24" s="225" t="s">
        <v>147</v>
      </c>
      <c r="C24" s="226"/>
      <c r="D24" s="226"/>
      <c r="E24" s="226"/>
      <c r="F24" s="226"/>
      <c r="H24" s="75"/>
      <c r="I24" s="69"/>
    </row>
    <row r="25" spans="1:27" s="67" customFormat="1" ht="6" customHeight="1" x14ac:dyDescent="0.2">
      <c r="A25" s="70"/>
      <c r="B25" s="82"/>
      <c r="C25" s="82"/>
      <c r="D25" s="82"/>
      <c r="E25" s="82"/>
      <c r="F25" s="82"/>
      <c r="H25" s="75"/>
    </row>
    <row r="26" spans="1:27" s="77" customFormat="1" ht="75" x14ac:dyDescent="0.25">
      <c r="A26" s="72"/>
      <c r="B26" s="206" t="s">
        <v>138</v>
      </c>
      <c r="C26" s="207" t="s">
        <v>93</v>
      </c>
      <c r="D26" s="121" t="s">
        <v>135</v>
      </c>
      <c r="E26" s="207" t="s">
        <v>95</v>
      </c>
      <c r="F26" s="207" t="s">
        <v>96</v>
      </c>
      <c r="G26" s="67"/>
      <c r="H26" s="67"/>
      <c r="I26" s="67"/>
      <c r="J26" s="18"/>
      <c r="K26" s="18"/>
      <c r="L26" s="76"/>
      <c r="M26" s="18"/>
      <c r="N26" s="18"/>
      <c r="O26" s="18"/>
      <c r="P26" s="18"/>
      <c r="Q26" s="18"/>
      <c r="R26" s="18"/>
      <c r="S26" s="18"/>
      <c r="T26" s="18"/>
      <c r="U26" s="18"/>
      <c r="V26" s="18"/>
      <c r="W26" s="18"/>
      <c r="X26" s="18"/>
      <c r="Y26" s="18"/>
      <c r="Z26" s="18"/>
      <c r="AA26" s="18"/>
    </row>
    <row r="27" spans="1:27" s="77" customFormat="1" ht="18" customHeight="1" x14ac:dyDescent="0.25">
      <c r="A27" s="72"/>
      <c r="B27" s="155" t="s">
        <v>141</v>
      </c>
      <c r="C27" s="152"/>
      <c r="D27" s="153"/>
      <c r="E27" s="156">
        <v>0</v>
      </c>
      <c r="F27" s="154">
        <f>D27*E27</f>
        <v>0</v>
      </c>
      <c r="G27" s="18"/>
      <c r="H27" s="18"/>
      <c r="I27" s="18"/>
      <c r="J27" s="18"/>
      <c r="K27" s="157"/>
      <c r="L27" s="158"/>
      <c r="M27" s="18"/>
      <c r="N27" s="18"/>
      <c r="O27" s="18"/>
      <c r="P27" s="18"/>
      <c r="Q27" s="18"/>
      <c r="R27" s="18"/>
      <c r="S27" s="18"/>
      <c r="T27" s="18"/>
      <c r="U27" s="18"/>
      <c r="V27" s="18"/>
      <c r="W27" s="18"/>
      <c r="X27" s="18"/>
      <c r="Y27" s="18"/>
      <c r="Z27" s="18"/>
      <c r="AA27" s="18"/>
    </row>
    <row r="28" spans="1:27" s="77" customFormat="1" ht="18" customHeight="1" x14ac:dyDescent="0.25">
      <c r="A28" s="72"/>
      <c r="B28" s="155" t="s">
        <v>142</v>
      </c>
      <c r="C28" s="152"/>
      <c r="D28" s="153"/>
      <c r="E28" s="156">
        <v>0</v>
      </c>
      <c r="F28" s="154">
        <f>D28*E28</f>
        <v>0</v>
      </c>
      <c r="G28" s="18"/>
      <c r="H28" s="18"/>
      <c r="I28" s="18"/>
      <c r="J28" s="18"/>
      <c r="K28" s="76"/>
      <c r="L28" s="158"/>
      <c r="M28" s="18"/>
      <c r="N28" s="18"/>
      <c r="O28" s="18"/>
      <c r="P28" s="18"/>
      <c r="Q28" s="18"/>
      <c r="R28" s="18"/>
      <c r="S28" s="18"/>
      <c r="T28" s="18"/>
      <c r="U28" s="18"/>
      <c r="V28" s="18"/>
      <c r="W28" s="18"/>
      <c r="X28" s="18"/>
      <c r="Y28" s="18"/>
      <c r="Z28" s="18"/>
      <c r="AA28" s="18"/>
    </row>
    <row r="29" spans="1:27" s="77" customFormat="1" ht="18" customHeight="1" x14ac:dyDescent="0.25">
      <c r="A29" s="72"/>
      <c r="B29" s="155" t="s">
        <v>136</v>
      </c>
      <c r="C29" s="152"/>
      <c r="D29" s="153"/>
      <c r="E29" s="156">
        <v>0</v>
      </c>
      <c r="F29" s="154">
        <f>D29*E29</f>
        <v>0</v>
      </c>
      <c r="G29" s="18"/>
      <c r="H29" s="18"/>
      <c r="I29" s="18"/>
      <c r="J29" s="18"/>
      <c r="K29" s="76"/>
      <c r="L29" s="158"/>
      <c r="M29" s="18"/>
      <c r="N29" s="18"/>
      <c r="O29" s="18"/>
      <c r="P29" s="18"/>
      <c r="Q29" s="18"/>
      <c r="R29" s="18"/>
      <c r="S29" s="18"/>
      <c r="T29" s="18"/>
      <c r="U29" s="18"/>
      <c r="V29" s="18"/>
      <c r="W29" s="18"/>
      <c r="X29" s="18"/>
      <c r="Y29" s="18"/>
      <c r="Z29" s="18"/>
      <c r="AA29" s="18"/>
    </row>
    <row r="30" spans="1:27" s="77" customFormat="1" ht="18" customHeight="1" x14ac:dyDescent="0.25">
      <c r="A30" s="72"/>
      <c r="B30" s="155"/>
      <c r="C30" s="152"/>
      <c r="D30" s="153"/>
      <c r="E30" s="156"/>
      <c r="F30" s="154"/>
      <c r="G30" s="18"/>
      <c r="H30" s="18"/>
      <c r="I30" s="18"/>
      <c r="J30" s="18"/>
      <c r="K30" s="76"/>
      <c r="L30" s="158"/>
      <c r="M30" s="18"/>
      <c r="N30" s="18"/>
      <c r="O30" s="18"/>
      <c r="P30" s="18"/>
      <c r="Q30" s="18"/>
      <c r="R30" s="18"/>
      <c r="S30" s="18"/>
      <c r="T30" s="18"/>
      <c r="U30" s="18"/>
      <c r="V30" s="18"/>
      <c r="W30" s="18"/>
      <c r="X30" s="18"/>
      <c r="Y30" s="18"/>
      <c r="Z30" s="18"/>
      <c r="AA30" s="18"/>
    </row>
    <row r="31" spans="1:27" ht="18" customHeight="1" x14ac:dyDescent="0.2">
      <c r="A31" s="70"/>
      <c r="B31" s="78" t="s">
        <v>83</v>
      </c>
      <c r="C31" s="79"/>
      <c r="E31" s="80" t="s">
        <v>84</v>
      </c>
      <c r="F31" s="81">
        <f>SUM(F27:F30)</f>
        <v>0</v>
      </c>
      <c r="H31" s="67"/>
      <c r="J31" s="84"/>
      <c r="K31" s="83"/>
      <c r="L31" s="83"/>
    </row>
    <row r="32" spans="1:27" s="67" customFormat="1" ht="6" customHeight="1" x14ac:dyDescent="0.2">
      <c r="A32" s="70"/>
      <c r="B32" s="82"/>
      <c r="C32" s="82"/>
      <c r="D32" s="82"/>
      <c r="E32" s="82"/>
      <c r="F32" s="82"/>
    </row>
    <row r="33" spans="1:27" s="77" customFormat="1" ht="33" customHeight="1" x14ac:dyDescent="0.25">
      <c r="A33" s="72"/>
      <c r="B33" s="105" t="s">
        <v>143</v>
      </c>
      <c r="C33" s="122" t="s">
        <v>93</v>
      </c>
      <c r="D33" s="121" t="s">
        <v>102</v>
      </c>
      <c r="E33" s="121" t="s">
        <v>95</v>
      </c>
      <c r="F33" s="121" t="s">
        <v>87</v>
      </c>
      <c r="G33" s="67"/>
      <c r="H33" s="18"/>
      <c r="I33" s="18"/>
      <c r="J33" s="18"/>
      <c r="K33" s="18"/>
      <c r="L33" s="18"/>
      <c r="M33" s="18"/>
      <c r="N33" s="18"/>
      <c r="O33" s="18"/>
      <c r="P33" s="18"/>
      <c r="Q33" s="18"/>
      <c r="R33" s="18"/>
      <c r="S33" s="18"/>
      <c r="T33" s="18"/>
      <c r="U33" s="18"/>
      <c r="V33" s="18"/>
      <c r="W33" s="18"/>
      <c r="X33" s="18"/>
      <c r="Y33" s="18"/>
      <c r="Z33" s="18"/>
      <c r="AA33" s="18"/>
    </row>
    <row r="34" spans="1:27" s="77" customFormat="1" ht="18" customHeight="1" x14ac:dyDescent="0.25">
      <c r="A34" s="72"/>
      <c r="B34" s="159" t="s">
        <v>137</v>
      </c>
      <c r="C34" s="160"/>
      <c r="D34" s="153"/>
      <c r="E34" s="153"/>
      <c r="F34" s="154">
        <f>D34*E34</f>
        <v>0</v>
      </c>
      <c r="G34" s="18"/>
      <c r="H34" s="18"/>
      <c r="I34" s="18"/>
      <c r="J34" s="18"/>
      <c r="K34" s="18"/>
      <c r="L34" s="18"/>
      <c r="M34" s="18"/>
      <c r="N34" s="18"/>
      <c r="O34" s="18"/>
      <c r="P34" s="18"/>
      <c r="Q34" s="18"/>
      <c r="R34" s="18"/>
      <c r="S34" s="18"/>
      <c r="T34" s="18"/>
      <c r="U34" s="18"/>
      <c r="V34" s="18"/>
      <c r="W34" s="18"/>
      <c r="X34" s="18"/>
      <c r="Y34" s="18"/>
      <c r="Z34" s="18"/>
      <c r="AA34" s="18"/>
    </row>
    <row r="35" spans="1:27" s="77" customFormat="1" ht="18" customHeight="1" x14ac:dyDescent="0.25">
      <c r="A35" s="72"/>
      <c r="B35" s="159" t="s">
        <v>144</v>
      </c>
      <c r="C35" s="159"/>
      <c r="D35" s="153"/>
      <c r="E35" s="153"/>
      <c r="F35" s="154">
        <f t="shared" ref="F35:F40" si="0">D35*E35</f>
        <v>0</v>
      </c>
      <c r="G35" s="18"/>
      <c r="H35" s="18"/>
      <c r="I35" s="18"/>
      <c r="J35" s="18"/>
      <c r="K35" s="18"/>
      <c r="L35" s="18"/>
      <c r="M35" s="18"/>
      <c r="N35" s="18"/>
      <c r="O35" s="18"/>
      <c r="P35" s="18"/>
      <c r="Q35" s="18"/>
      <c r="R35" s="18"/>
      <c r="S35" s="18"/>
      <c r="T35" s="18"/>
      <c r="U35" s="18"/>
      <c r="V35" s="18"/>
      <c r="W35" s="18"/>
      <c r="X35" s="18"/>
      <c r="Y35" s="18"/>
      <c r="Z35" s="18"/>
      <c r="AA35" s="18"/>
    </row>
    <row r="36" spans="1:27" s="77" customFormat="1" ht="30" customHeight="1" x14ac:dyDescent="0.25">
      <c r="A36" s="72"/>
      <c r="B36" s="208" t="s">
        <v>162</v>
      </c>
      <c r="C36" s="159"/>
      <c r="D36" s="153"/>
      <c r="E36" s="153"/>
      <c r="F36" s="154">
        <f t="shared" si="0"/>
        <v>0</v>
      </c>
      <c r="G36" s="18"/>
      <c r="H36" s="18"/>
      <c r="I36" s="18"/>
      <c r="J36" s="18"/>
      <c r="K36" s="18"/>
      <c r="L36" s="18"/>
      <c r="M36" s="18"/>
      <c r="N36" s="18"/>
      <c r="O36" s="18"/>
      <c r="P36" s="18"/>
      <c r="Q36" s="18"/>
      <c r="R36" s="18"/>
      <c r="S36" s="18"/>
      <c r="T36" s="18"/>
      <c r="U36" s="18"/>
      <c r="V36" s="18"/>
      <c r="W36" s="18"/>
      <c r="X36" s="18"/>
      <c r="Y36" s="18"/>
      <c r="Z36" s="18"/>
      <c r="AA36" s="18"/>
    </row>
    <row r="37" spans="1:27" s="77" customFormat="1" ht="48" customHeight="1" x14ac:dyDescent="0.25">
      <c r="A37" s="72"/>
      <c r="B37" s="208" t="s">
        <v>145</v>
      </c>
      <c r="C37" s="159"/>
      <c r="D37" s="153"/>
      <c r="E37" s="153"/>
      <c r="F37" s="154">
        <f t="shared" si="0"/>
        <v>0</v>
      </c>
      <c r="G37" s="18"/>
      <c r="H37" s="18"/>
      <c r="I37" s="18"/>
      <c r="J37" s="18"/>
      <c r="K37" s="18"/>
      <c r="L37" s="18"/>
      <c r="M37" s="18"/>
      <c r="N37" s="18"/>
      <c r="O37" s="18"/>
      <c r="P37" s="18"/>
      <c r="Q37" s="18"/>
      <c r="R37" s="18"/>
      <c r="S37" s="18"/>
      <c r="T37" s="18"/>
      <c r="U37" s="18"/>
      <c r="V37" s="18"/>
      <c r="W37" s="18"/>
      <c r="X37" s="18"/>
      <c r="Y37" s="18"/>
      <c r="Z37" s="18"/>
      <c r="AA37" s="18"/>
    </row>
    <row r="38" spans="1:27" s="77" customFormat="1" ht="18" customHeight="1" x14ac:dyDescent="0.25">
      <c r="A38" s="72"/>
      <c r="B38" s="152" t="s">
        <v>133</v>
      </c>
      <c r="C38" s="152"/>
      <c r="D38" s="153"/>
      <c r="E38" s="153"/>
      <c r="F38" s="154">
        <f t="shared" si="0"/>
        <v>0</v>
      </c>
      <c r="G38" s="18"/>
      <c r="H38" s="18"/>
      <c r="I38" s="18"/>
      <c r="J38" s="18"/>
      <c r="K38" s="18"/>
      <c r="L38" s="18"/>
      <c r="M38" s="18"/>
      <c r="N38" s="18"/>
      <c r="O38" s="18"/>
      <c r="P38" s="18"/>
      <c r="Q38" s="18"/>
      <c r="R38" s="18"/>
      <c r="S38" s="18"/>
      <c r="T38" s="18"/>
      <c r="U38" s="18"/>
      <c r="V38" s="18"/>
      <c r="W38" s="18"/>
      <c r="X38" s="18"/>
      <c r="Y38" s="18"/>
      <c r="Z38" s="18"/>
      <c r="AA38" s="18"/>
    </row>
    <row r="39" spans="1:27" s="77" customFormat="1" ht="18" customHeight="1" x14ac:dyDescent="0.25">
      <c r="A39" s="72"/>
      <c r="B39" s="152" t="s">
        <v>133</v>
      </c>
      <c r="C39" s="152"/>
      <c r="D39" s="153"/>
      <c r="E39" s="153"/>
      <c r="F39" s="154">
        <f t="shared" si="0"/>
        <v>0</v>
      </c>
      <c r="G39" s="18"/>
      <c r="H39" s="18"/>
      <c r="I39" s="18"/>
      <c r="J39" s="18"/>
      <c r="K39" s="18"/>
      <c r="L39" s="18"/>
      <c r="M39" s="18"/>
      <c r="N39" s="18"/>
      <c r="O39" s="18"/>
      <c r="P39" s="18"/>
      <c r="Q39" s="18"/>
      <c r="R39" s="18"/>
      <c r="S39" s="18"/>
      <c r="T39" s="18"/>
      <c r="U39" s="18"/>
      <c r="V39" s="18"/>
      <c r="W39" s="18"/>
      <c r="X39" s="18"/>
      <c r="Y39" s="18"/>
      <c r="Z39" s="18"/>
      <c r="AA39" s="18"/>
    </row>
    <row r="40" spans="1:27" s="77" customFormat="1" ht="18" customHeight="1" x14ac:dyDescent="0.25">
      <c r="A40" s="72"/>
      <c r="B40" s="152"/>
      <c r="C40" s="152"/>
      <c r="D40" s="153"/>
      <c r="E40" s="153"/>
      <c r="F40" s="154">
        <f t="shared" si="0"/>
        <v>0</v>
      </c>
      <c r="G40" s="18"/>
      <c r="H40" s="18"/>
      <c r="I40" s="18"/>
      <c r="J40" s="18"/>
      <c r="K40" s="18"/>
      <c r="L40" s="18"/>
      <c r="M40" s="18"/>
      <c r="N40" s="18"/>
      <c r="O40" s="18"/>
      <c r="P40" s="18"/>
      <c r="Q40" s="18"/>
      <c r="R40" s="18"/>
      <c r="S40" s="18"/>
      <c r="T40" s="18"/>
      <c r="U40" s="18"/>
      <c r="V40" s="18"/>
      <c r="W40" s="18"/>
      <c r="X40" s="18"/>
      <c r="Y40" s="18"/>
      <c r="Z40" s="18"/>
      <c r="AA40" s="18"/>
    </row>
    <row r="41" spans="1:27" ht="18" customHeight="1" x14ac:dyDescent="0.2">
      <c r="A41" s="70"/>
      <c r="B41" s="78" t="s">
        <v>83</v>
      </c>
      <c r="C41" s="79"/>
      <c r="E41" s="80" t="s">
        <v>84</v>
      </c>
      <c r="F41" s="81">
        <f>SUM(F34:F40)</f>
        <v>0</v>
      </c>
      <c r="H41" s="67"/>
    </row>
    <row r="42" spans="1:27" s="67" customFormat="1" ht="6" customHeight="1" x14ac:dyDescent="0.2">
      <c r="A42" s="70"/>
      <c r="B42" s="82"/>
      <c r="C42" s="82"/>
      <c r="D42" s="82"/>
      <c r="E42" s="82"/>
      <c r="F42" s="82"/>
    </row>
    <row r="43" spans="1:27" s="18" customFormat="1" ht="36.75" customHeight="1" x14ac:dyDescent="0.25">
      <c r="A43" s="72"/>
      <c r="B43" s="344" t="s">
        <v>101</v>
      </c>
      <c r="C43" s="344"/>
      <c r="D43" s="344"/>
      <c r="E43" s="344"/>
      <c r="F43" s="344"/>
    </row>
    <row r="44" spans="1:27" s="67" customFormat="1" x14ac:dyDescent="0.2">
      <c r="A44" s="70"/>
      <c r="B44" s="339"/>
      <c r="C44" s="339"/>
      <c r="D44" s="339"/>
      <c r="F44" s="103" t="s">
        <v>90</v>
      </c>
      <c r="H44" s="69" t="s">
        <v>91</v>
      </c>
    </row>
    <row r="45" spans="1:27" s="67" customFormat="1" ht="12" customHeight="1" x14ac:dyDescent="0.25">
      <c r="A45" s="70"/>
      <c r="B45" s="86"/>
      <c r="C45" s="86"/>
      <c r="D45" s="87"/>
      <c r="E45" s="88"/>
      <c r="F45" s="98"/>
    </row>
    <row r="46" spans="1:27" ht="21" customHeight="1" x14ac:dyDescent="0.2">
      <c r="A46" s="70"/>
      <c r="B46" s="329" t="s">
        <v>106</v>
      </c>
      <c r="C46" s="329"/>
      <c r="D46" s="329"/>
      <c r="E46" s="329"/>
      <c r="F46" s="329"/>
      <c r="H46" s="67"/>
    </row>
    <row r="47" spans="1:27" ht="3" customHeight="1" x14ac:dyDescent="0.2">
      <c r="A47" s="70"/>
      <c r="B47" s="89"/>
      <c r="C47" s="90"/>
      <c r="D47" s="90"/>
      <c r="E47" s="90"/>
      <c r="F47" s="91"/>
      <c r="H47" s="67"/>
    </row>
    <row r="48" spans="1:27" s="18" customFormat="1" ht="28.5" customHeight="1" x14ac:dyDescent="0.25">
      <c r="A48" s="72"/>
      <c r="B48" s="328" t="s">
        <v>146</v>
      </c>
      <c r="C48" s="328"/>
      <c r="D48" s="328"/>
      <c r="E48" s="328"/>
      <c r="G48" s="92"/>
    </row>
    <row r="49" spans="1:27" s="18" customFormat="1" ht="14.1" customHeight="1" x14ac:dyDescent="0.2">
      <c r="A49" s="72"/>
      <c r="B49" s="326" t="s">
        <v>159</v>
      </c>
      <c r="C49" s="326"/>
      <c r="D49" s="326"/>
      <c r="E49" s="327"/>
      <c r="F49" s="104">
        <v>0</v>
      </c>
      <c r="G49" s="92"/>
    </row>
    <row r="50" spans="1:27" s="67" customFormat="1" ht="12" customHeight="1" x14ac:dyDescent="0.25">
      <c r="A50" s="70"/>
      <c r="B50" s="86"/>
      <c r="C50" s="86"/>
      <c r="D50" s="87"/>
      <c r="E50" s="88"/>
      <c r="F50" s="98"/>
    </row>
    <row r="51" spans="1:27" s="77" customFormat="1" ht="37.5" customHeight="1" x14ac:dyDescent="0.25">
      <c r="A51" s="72"/>
      <c r="B51" s="330" t="s">
        <v>139</v>
      </c>
      <c r="C51" s="330"/>
      <c r="D51" s="330"/>
      <c r="E51" s="121" t="s">
        <v>99</v>
      </c>
      <c r="F51" s="121" t="s">
        <v>87</v>
      </c>
      <c r="G51" s="67"/>
      <c r="H51" s="18"/>
      <c r="I51" s="18"/>
      <c r="J51" s="18"/>
      <c r="K51" s="18"/>
      <c r="L51" s="18"/>
      <c r="M51" s="18"/>
      <c r="N51" s="18"/>
      <c r="O51" s="18"/>
      <c r="P51" s="18"/>
      <c r="Q51" s="18"/>
      <c r="R51" s="18"/>
      <c r="S51" s="18"/>
      <c r="T51" s="18"/>
      <c r="U51" s="18"/>
      <c r="V51" s="18"/>
      <c r="W51" s="18"/>
      <c r="X51" s="18"/>
      <c r="Y51" s="18"/>
      <c r="Z51" s="18"/>
      <c r="AA51" s="18"/>
    </row>
    <row r="52" spans="1:27" ht="18" customHeight="1" x14ac:dyDescent="0.2">
      <c r="A52" s="70"/>
      <c r="B52" s="331" t="s">
        <v>160</v>
      </c>
      <c r="C52" s="331"/>
      <c r="D52" s="332"/>
      <c r="E52" s="227"/>
      <c r="F52" s="154">
        <f>E52*(F31+F41+F49)</f>
        <v>0</v>
      </c>
      <c r="H52" s="67"/>
    </row>
    <row r="53" spans="1:27" ht="18" customHeight="1" x14ac:dyDescent="0.2">
      <c r="A53" s="70"/>
      <c r="B53" s="78"/>
      <c r="C53" s="79"/>
      <c r="E53" s="80" t="s">
        <v>84</v>
      </c>
      <c r="F53" s="81">
        <f>SUM(F52:F52)</f>
        <v>0</v>
      </c>
      <c r="H53" s="67"/>
    </row>
    <row r="54" spans="1:27" s="67" customFormat="1" ht="18" customHeight="1" x14ac:dyDescent="0.2">
      <c r="A54" s="70"/>
      <c r="B54" s="143"/>
      <c r="C54" s="144"/>
      <c r="E54" s="145"/>
      <c r="F54" s="146"/>
    </row>
    <row r="55" spans="1:27" s="67" customFormat="1" ht="18" customHeight="1" x14ac:dyDescent="0.25">
      <c r="A55" s="70"/>
      <c r="B55" s="85"/>
      <c r="C55" s="333" t="s">
        <v>140</v>
      </c>
      <c r="D55" s="334"/>
      <c r="E55" s="335"/>
      <c r="F55" s="151">
        <f>F31+F41+F53</f>
        <v>0</v>
      </c>
    </row>
    <row r="56" spans="1:27" s="67" customFormat="1" ht="15" x14ac:dyDescent="0.2">
      <c r="A56" s="70"/>
      <c r="B56" s="93"/>
      <c r="C56" s="93"/>
      <c r="D56" s="93"/>
      <c r="E56" s="93"/>
      <c r="F56" s="93"/>
      <c r="G56" s="94"/>
      <c r="H56" s="69"/>
    </row>
    <row r="57" spans="1:27" s="67" customFormat="1" ht="20.25" x14ac:dyDescent="0.3">
      <c r="A57" s="70"/>
      <c r="B57" s="86"/>
      <c r="C57" s="86"/>
      <c r="D57" s="95"/>
      <c r="E57" s="96" t="s">
        <v>68</v>
      </c>
      <c r="F57" s="97">
        <f>F55+F49</f>
        <v>0</v>
      </c>
      <c r="H57" s="69"/>
    </row>
    <row r="58" spans="1:27" s="67" customFormat="1" x14ac:dyDescent="0.2">
      <c r="A58" s="70"/>
      <c r="H58" s="69"/>
    </row>
    <row r="59" spans="1:27" s="67" customFormat="1" x14ac:dyDescent="0.2">
      <c r="H59" s="69"/>
    </row>
    <row r="60" spans="1:27" ht="23.25" x14ac:dyDescent="0.2">
      <c r="A60" s="70"/>
      <c r="B60" s="320" t="s">
        <v>92</v>
      </c>
      <c r="C60" s="320"/>
      <c r="D60" s="320"/>
      <c r="E60" s="320"/>
      <c r="F60" s="320"/>
      <c r="H60" s="66"/>
      <c r="I60" s="66"/>
      <c r="L60" s="73"/>
    </row>
    <row r="61" spans="1:27" s="67" customFormat="1" x14ac:dyDescent="0.2">
      <c r="B61" s="68"/>
      <c r="C61" s="68"/>
      <c r="D61" s="68"/>
      <c r="E61" s="68"/>
      <c r="F61" s="68"/>
      <c r="H61" s="69"/>
    </row>
    <row r="62" spans="1:27" s="106" customFormat="1" ht="35.450000000000003" customHeight="1" x14ac:dyDescent="0.2">
      <c r="A62" s="69"/>
      <c r="B62" s="324" t="s">
        <v>149</v>
      </c>
      <c r="C62" s="324"/>
      <c r="D62" s="324"/>
      <c r="E62" s="324"/>
      <c r="F62" s="324"/>
      <c r="G62" s="69"/>
      <c r="H62" s="69"/>
      <c r="I62" s="69"/>
      <c r="J62" s="69"/>
      <c r="K62" s="69"/>
    </row>
    <row r="63" spans="1:27" s="77" customFormat="1" ht="15" thickBot="1" x14ac:dyDescent="0.3">
      <c r="A63" s="18"/>
      <c r="B63" s="74" t="s">
        <v>109</v>
      </c>
      <c r="C63" s="179"/>
      <c r="D63" s="179"/>
      <c r="E63" s="179"/>
      <c r="F63" s="179"/>
      <c r="G63" s="18"/>
      <c r="H63" s="18"/>
      <c r="I63" s="18"/>
      <c r="J63" s="18"/>
      <c r="K63" s="18"/>
    </row>
    <row r="64" spans="1:27" ht="33" customHeight="1" thickBot="1" x14ac:dyDescent="0.25">
      <c r="B64" s="67"/>
      <c r="C64" s="67"/>
      <c r="D64" s="63" t="s">
        <v>76</v>
      </c>
      <c r="E64" s="64" t="s">
        <v>77</v>
      </c>
      <c r="F64" s="65" t="s">
        <v>67</v>
      </c>
      <c r="G64" s="69"/>
      <c r="H64" s="67"/>
      <c r="L64" s="46"/>
      <c r="M64" s="46"/>
      <c r="N64" s="46"/>
      <c r="O64" s="46"/>
      <c r="P64" s="46"/>
      <c r="Q64" s="46"/>
      <c r="R64" s="46"/>
      <c r="S64" s="46"/>
      <c r="T64" s="46"/>
      <c r="U64" s="46"/>
      <c r="V64" s="46"/>
      <c r="W64" s="46"/>
      <c r="X64" s="46"/>
      <c r="Y64" s="46"/>
      <c r="Z64" s="46"/>
      <c r="AA64" s="46"/>
    </row>
    <row r="65" spans="1:27" ht="36" customHeight="1" x14ac:dyDescent="0.2">
      <c r="B65" s="57" t="s">
        <v>69</v>
      </c>
      <c r="C65" s="58" t="s">
        <v>79</v>
      </c>
      <c r="D65" s="54" t="s">
        <v>103</v>
      </c>
      <c r="E65" s="55" t="s">
        <v>103</v>
      </c>
      <c r="F65" s="56" t="s">
        <v>103</v>
      </c>
      <c r="G65" s="69"/>
      <c r="H65" s="67"/>
      <c r="L65" s="46"/>
      <c r="M65" s="46"/>
      <c r="N65" s="46"/>
      <c r="O65" s="46"/>
      <c r="P65" s="46"/>
      <c r="Q65" s="46"/>
      <c r="R65" s="46"/>
      <c r="S65" s="46"/>
      <c r="T65" s="46"/>
      <c r="U65" s="46"/>
      <c r="V65" s="46"/>
      <c r="W65" s="46"/>
      <c r="X65" s="46"/>
      <c r="Y65" s="46"/>
      <c r="Z65" s="46"/>
      <c r="AA65" s="46"/>
    </row>
    <row r="66" spans="1:27" ht="18" customHeight="1" x14ac:dyDescent="0.25">
      <c r="B66" s="50" t="s">
        <v>80</v>
      </c>
      <c r="C66" s="47" t="s">
        <v>74</v>
      </c>
      <c r="D66" s="107"/>
      <c r="E66" s="108"/>
      <c r="F66" s="109"/>
      <c r="G66" s="69"/>
      <c r="H66" s="67"/>
      <c r="L66" s="46"/>
      <c r="M66" s="46"/>
      <c r="N66" s="46"/>
      <c r="O66" s="46"/>
      <c r="P66" s="46"/>
      <c r="Q66" s="46"/>
      <c r="R66" s="46"/>
      <c r="S66" s="46"/>
      <c r="T66" s="46"/>
      <c r="U66" s="46"/>
      <c r="V66" s="46"/>
      <c r="W66" s="46"/>
      <c r="X66" s="46"/>
      <c r="Y66" s="46"/>
      <c r="Z66" s="46"/>
      <c r="AA66" s="46"/>
    </row>
    <row r="67" spans="1:27" ht="18" customHeight="1" x14ac:dyDescent="0.2">
      <c r="B67" s="59"/>
      <c r="C67" s="53" t="s">
        <v>81</v>
      </c>
      <c r="D67" s="110"/>
      <c r="E67" s="111"/>
      <c r="F67" s="112"/>
      <c r="G67" s="69"/>
      <c r="H67" s="67"/>
      <c r="L67" s="46"/>
      <c r="M67" s="46"/>
      <c r="N67" s="46"/>
      <c r="O67" s="46"/>
      <c r="P67" s="46"/>
      <c r="Q67" s="46"/>
      <c r="R67" s="46"/>
      <c r="S67" s="46"/>
      <c r="T67" s="46"/>
      <c r="U67" s="46"/>
      <c r="V67" s="46"/>
      <c r="W67" s="46"/>
      <c r="X67" s="46"/>
      <c r="Y67" s="46"/>
      <c r="Z67" s="46"/>
      <c r="AA67" s="46"/>
    </row>
    <row r="68" spans="1:27" ht="18" customHeight="1" x14ac:dyDescent="0.2">
      <c r="B68" s="59"/>
      <c r="C68" s="53" t="s">
        <v>82</v>
      </c>
      <c r="D68" s="110"/>
      <c r="E68" s="111"/>
      <c r="F68" s="112"/>
      <c r="G68" s="69"/>
      <c r="H68" s="67"/>
      <c r="L68" s="46"/>
      <c r="M68" s="46"/>
      <c r="N68" s="46"/>
      <c r="O68" s="46"/>
      <c r="P68" s="46"/>
      <c r="Q68" s="46"/>
      <c r="R68" s="46"/>
      <c r="S68" s="46"/>
      <c r="T68" s="46"/>
      <c r="U68" s="46"/>
      <c r="V68" s="46"/>
      <c r="W68" s="46"/>
      <c r="X68" s="46"/>
      <c r="Y68" s="46"/>
      <c r="Z68" s="46"/>
      <c r="AA68" s="46"/>
    </row>
    <row r="69" spans="1:27" ht="18" customHeight="1" x14ac:dyDescent="0.2">
      <c r="B69" s="59"/>
      <c r="C69" s="48" t="s">
        <v>71</v>
      </c>
      <c r="D69" s="113"/>
      <c r="E69" s="114"/>
      <c r="F69" s="115"/>
      <c r="G69" s="69"/>
      <c r="H69" s="67"/>
      <c r="L69" s="46"/>
      <c r="M69" s="46"/>
      <c r="N69" s="46"/>
      <c r="O69" s="46"/>
      <c r="P69" s="46"/>
      <c r="Q69" s="46"/>
      <c r="R69" s="46"/>
      <c r="S69" s="46"/>
      <c r="T69" s="46"/>
      <c r="U69" s="46"/>
      <c r="V69" s="46"/>
      <c r="W69" s="46"/>
      <c r="X69" s="46"/>
      <c r="Y69" s="46"/>
      <c r="Z69" s="46"/>
      <c r="AA69" s="46"/>
    </row>
    <row r="70" spans="1:27" ht="6" customHeight="1" x14ac:dyDescent="0.2">
      <c r="B70" s="59"/>
      <c r="D70" s="51"/>
      <c r="E70" s="51"/>
      <c r="F70" s="52"/>
      <c r="G70" s="69"/>
      <c r="H70" s="67"/>
      <c r="L70" s="46"/>
      <c r="M70" s="46"/>
      <c r="N70" s="46"/>
      <c r="O70" s="46"/>
      <c r="P70" s="46"/>
      <c r="Q70" s="46"/>
      <c r="R70" s="46"/>
      <c r="S70" s="46"/>
      <c r="T70" s="46"/>
      <c r="U70" s="46"/>
      <c r="V70" s="46"/>
      <c r="W70" s="46"/>
      <c r="X70" s="46"/>
      <c r="Y70" s="46"/>
      <c r="Z70" s="46"/>
      <c r="AA70" s="46"/>
    </row>
    <row r="71" spans="1:27" ht="18" customHeight="1" x14ac:dyDescent="0.25">
      <c r="B71" s="49" t="s">
        <v>75</v>
      </c>
      <c r="C71" s="47" t="s">
        <v>85</v>
      </c>
      <c r="D71" s="118"/>
      <c r="E71" s="120">
        <v>0</v>
      </c>
      <c r="F71" s="209"/>
      <c r="G71" s="69"/>
      <c r="H71" s="67"/>
      <c r="L71" s="46"/>
      <c r="M71" s="46"/>
      <c r="N71" s="46"/>
      <c r="O71" s="46"/>
      <c r="P71" s="46"/>
      <c r="Q71" s="46"/>
      <c r="R71" s="46"/>
      <c r="S71" s="46"/>
      <c r="T71" s="46"/>
      <c r="U71" s="46"/>
      <c r="V71" s="46"/>
      <c r="W71" s="46"/>
      <c r="X71" s="46"/>
      <c r="Y71" s="46"/>
      <c r="Z71" s="46"/>
      <c r="AA71" s="46"/>
    </row>
    <row r="72" spans="1:27" ht="18" customHeight="1" x14ac:dyDescent="0.2">
      <c r="B72" s="59"/>
      <c r="C72" s="47" t="s">
        <v>86</v>
      </c>
      <c r="D72" s="110"/>
      <c r="E72" s="111"/>
      <c r="F72" s="210"/>
      <c r="G72" s="69"/>
      <c r="H72" s="67"/>
      <c r="L72" s="46"/>
      <c r="M72" s="46"/>
      <c r="N72" s="46"/>
      <c r="O72" s="46"/>
      <c r="P72" s="46"/>
      <c r="Q72" s="46"/>
      <c r="R72" s="46"/>
      <c r="S72" s="46"/>
      <c r="T72" s="46"/>
      <c r="U72" s="46"/>
      <c r="V72" s="46"/>
      <c r="W72" s="46"/>
      <c r="X72" s="46"/>
      <c r="Y72" s="46"/>
      <c r="Z72" s="46"/>
      <c r="AA72" s="46"/>
    </row>
    <row r="73" spans="1:27" ht="18" customHeight="1" x14ac:dyDescent="0.2">
      <c r="B73" s="59"/>
      <c r="C73" s="47" t="s">
        <v>78</v>
      </c>
      <c r="D73" s="110"/>
      <c r="E73" s="111"/>
      <c r="F73" s="210"/>
      <c r="G73" s="69"/>
      <c r="H73" s="67"/>
      <c r="L73" s="46"/>
      <c r="M73" s="46"/>
      <c r="N73" s="46"/>
      <c r="O73" s="46"/>
      <c r="P73" s="46"/>
      <c r="Q73" s="46"/>
      <c r="R73" s="46"/>
      <c r="S73" s="46"/>
      <c r="T73" s="46"/>
      <c r="U73" s="46"/>
      <c r="V73" s="46"/>
      <c r="W73" s="46"/>
      <c r="X73" s="46"/>
      <c r="Y73" s="46"/>
      <c r="Z73" s="46"/>
      <c r="AA73" s="46"/>
    </row>
    <row r="74" spans="1:27" ht="18" customHeight="1" x14ac:dyDescent="0.2">
      <c r="B74" s="59"/>
      <c r="C74" s="47" t="s">
        <v>70</v>
      </c>
      <c r="D74" s="110"/>
      <c r="E74" s="111"/>
      <c r="F74" s="210"/>
      <c r="G74" s="69"/>
      <c r="H74" s="67"/>
      <c r="L74" s="46"/>
      <c r="M74" s="46"/>
      <c r="N74" s="46"/>
      <c r="O74" s="46"/>
      <c r="P74" s="46"/>
      <c r="Q74" s="46"/>
      <c r="R74" s="46"/>
      <c r="S74" s="46"/>
      <c r="T74" s="46"/>
      <c r="U74" s="46"/>
      <c r="V74" s="46"/>
      <c r="W74" s="46"/>
      <c r="X74" s="46"/>
      <c r="Y74" s="46"/>
      <c r="Z74" s="46"/>
      <c r="AA74" s="46"/>
    </row>
    <row r="75" spans="1:27" ht="18" customHeight="1" x14ac:dyDescent="0.2">
      <c r="B75" s="59"/>
      <c r="C75" s="48" t="s">
        <v>71</v>
      </c>
      <c r="D75" s="113"/>
      <c r="E75" s="114"/>
      <c r="F75" s="211"/>
      <c r="G75" s="69"/>
      <c r="H75" s="67"/>
      <c r="L75" s="46"/>
      <c r="M75" s="46"/>
      <c r="N75" s="46"/>
      <c r="O75" s="46"/>
      <c r="P75" s="46"/>
      <c r="Q75" s="46"/>
      <c r="R75" s="46"/>
      <c r="S75" s="46"/>
      <c r="T75" s="46"/>
      <c r="U75" s="46"/>
      <c r="V75" s="46"/>
      <c r="W75" s="46"/>
      <c r="X75" s="46"/>
      <c r="Y75" s="46"/>
      <c r="Z75" s="46"/>
      <c r="AA75" s="46"/>
    </row>
    <row r="76" spans="1:27" s="117" customFormat="1" ht="6" customHeight="1" x14ac:dyDescent="0.15">
      <c r="A76" s="61"/>
      <c r="B76" s="60"/>
      <c r="C76" s="61"/>
      <c r="D76" s="62"/>
      <c r="E76" s="62"/>
      <c r="F76" s="212"/>
      <c r="G76" s="116"/>
      <c r="H76" s="61"/>
      <c r="I76" s="61"/>
      <c r="J76" s="61"/>
      <c r="K76" s="61"/>
    </row>
    <row r="77" spans="1:27" ht="18" customHeight="1" x14ac:dyDescent="0.25">
      <c r="B77" s="49" t="s">
        <v>72</v>
      </c>
      <c r="C77" s="125" t="s">
        <v>73</v>
      </c>
      <c r="D77" s="140"/>
      <c r="E77" s="141"/>
      <c r="F77" s="213"/>
      <c r="G77" s="66"/>
      <c r="H77" s="67"/>
      <c r="L77" s="46"/>
      <c r="M77" s="46"/>
      <c r="N77" s="46"/>
      <c r="O77" s="46"/>
      <c r="P77" s="46"/>
      <c r="Q77" s="46"/>
      <c r="R77" s="46"/>
      <c r="S77" s="46"/>
      <c r="T77" s="46"/>
      <c r="U77" s="46"/>
      <c r="V77" s="46"/>
      <c r="W77" s="46"/>
      <c r="X77" s="46"/>
      <c r="Y77" s="46"/>
      <c r="Z77" s="46"/>
      <c r="AA77" s="46"/>
    </row>
    <row r="78" spans="1:27" s="117" customFormat="1" ht="6" customHeight="1" x14ac:dyDescent="0.15">
      <c r="A78" s="61"/>
      <c r="B78" s="60"/>
      <c r="C78" s="61"/>
      <c r="D78" s="61"/>
      <c r="E78" s="61"/>
      <c r="F78" s="119"/>
      <c r="G78" s="116"/>
      <c r="H78" s="61"/>
      <c r="I78" s="61"/>
      <c r="J78" s="61"/>
      <c r="K78" s="61"/>
    </row>
    <row r="79" spans="1:27" ht="18" customHeight="1" thickBot="1" x14ac:dyDescent="0.3">
      <c r="B79" s="147"/>
      <c r="C79" s="148"/>
      <c r="D79" s="149"/>
      <c r="E79" s="150" t="s">
        <v>67</v>
      </c>
      <c r="F79" s="214">
        <f>SUM(F66:F77)</f>
        <v>0</v>
      </c>
      <c r="G79" s="69"/>
      <c r="H79" s="203" t="str">
        <f>IF($F$79=$F$57,"","Le total du plan de financement doit être égal au total général de l'opération")</f>
        <v/>
      </c>
      <c r="L79" s="46"/>
      <c r="M79" s="46"/>
      <c r="N79" s="46"/>
      <c r="O79" s="46"/>
      <c r="P79" s="46"/>
      <c r="Q79" s="46"/>
      <c r="R79" s="46"/>
      <c r="S79" s="46"/>
      <c r="T79" s="46"/>
      <c r="U79" s="46"/>
      <c r="V79" s="46"/>
      <c r="W79" s="46"/>
      <c r="X79" s="46"/>
      <c r="Y79" s="46"/>
      <c r="Z79" s="46"/>
      <c r="AA79" s="46"/>
    </row>
    <row r="80" spans="1:27" s="67" customFormat="1" ht="18" customHeight="1" x14ac:dyDescent="0.25">
      <c r="B80" s="137"/>
      <c r="C80" s="138"/>
      <c r="D80" s="139"/>
      <c r="E80" s="145"/>
      <c r="F80" s="139"/>
      <c r="G80" s="69"/>
    </row>
    <row r="81" spans="2:8" s="67" customFormat="1" ht="33.75" customHeight="1" x14ac:dyDescent="0.2">
      <c r="B81" s="321" t="s">
        <v>89</v>
      </c>
      <c r="C81" s="322"/>
      <c r="D81" s="322"/>
      <c r="E81" s="322"/>
      <c r="F81" s="323"/>
      <c r="G81" s="69"/>
    </row>
    <row r="82" spans="2:8" s="67" customFormat="1" x14ac:dyDescent="0.2">
      <c r="H82" s="69"/>
    </row>
    <row r="83" spans="2:8" s="67" customFormat="1" x14ac:dyDescent="0.2">
      <c r="F83" s="142" t="s">
        <v>100</v>
      </c>
      <c r="H83" s="69"/>
    </row>
    <row r="84" spans="2:8" s="67" customFormat="1" x14ac:dyDescent="0.2">
      <c r="H84" s="69"/>
    </row>
    <row r="85" spans="2:8" s="67" customFormat="1" x14ac:dyDescent="0.2">
      <c r="H85" s="69"/>
    </row>
    <row r="86" spans="2:8" s="67" customFormat="1" x14ac:dyDescent="0.2">
      <c r="H86" s="69"/>
    </row>
    <row r="87" spans="2:8" s="67" customFormat="1" x14ac:dyDescent="0.2">
      <c r="H87" s="69"/>
    </row>
    <row r="88" spans="2:8" s="67" customFormat="1" x14ac:dyDescent="0.2">
      <c r="H88" s="69"/>
    </row>
    <row r="89" spans="2:8" s="67" customFormat="1" x14ac:dyDescent="0.2">
      <c r="H89" s="69"/>
    </row>
    <row r="90" spans="2:8" s="67" customFormat="1" x14ac:dyDescent="0.2">
      <c r="H90" s="69"/>
    </row>
    <row r="91" spans="2:8" s="67" customFormat="1" x14ac:dyDescent="0.2">
      <c r="H91" s="69"/>
    </row>
    <row r="92" spans="2:8" s="67" customFormat="1" x14ac:dyDescent="0.2">
      <c r="H92" s="69"/>
    </row>
    <row r="93" spans="2:8" s="67" customFormat="1" x14ac:dyDescent="0.2">
      <c r="H93" s="69"/>
    </row>
    <row r="94" spans="2:8" s="67" customFormat="1" x14ac:dyDescent="0.2">
      <c r="H94" s="69"/>
    </row>
    <row r="95" spans="2:8" s="67" customFormat="1" x14ac:dyDescent="0.2">
      <c r="H95" s="69"/>
    </row>
    <row r="96" spans="2:8" s="67" customFormat="1" x14ac:dyDescent="0.2">
      <c r="H96" s="69"/>
    </row>
    <row r="97" spans="8:8" s="67" customFormat="1" x14ac:dyDescent="0.2">
      <c r="H97" s="69"/>
    </row>
    <row r="98" spans="8:8" s="67" customFormat="1" x14ac:dyDescent="0.2">
      <c r="H98" s="69"/>
    </row>
    <row r="99" spans="8:8" s="67" customFormat="1" x14ac:dyDescent="0.2">
      <c r="H99" s="69"/>
    </row>
    <row r="100" spans="8:8" s="67" customFormat="1" x14ac:dyDescent="0.2">
      <c r="H100" s="69"/>
    </row>
    <row r="101" spans="8:8" s="67" customFormat="1" x14ac:dyDescent="0.2">
      <c r="H101" s="69"/>
    </row>
    <row r="102" spans="8:8" s="67" customFormat="1" x14ac:dyDescent="0.2">
      <c r="H102" s="69"/>
    </row>
    <row r="103" spans="8:8" s="67" customFormat="1" x14ac:dyDescent="0.2">
      <c r="H103" s="69"/>
    </row>
    <row r="104" spans="8:8" s="67" customFormat="1" x14ac:dyDescent="0.2">
      <c r="H104" s="69"/>
    </row>
    <row r="105" spans="8:8" s="67" customFormat="1" x14ac:dyDescent="0.2">
      <c r="H105" s="69"/>
    </row>
    <row r="106" spans="8:8" s="67" customFormat="1" x14ac:dyDescent="0.2">
      <c r="H106" s="69"/>
    </row>
    <row r="107" spans="8:8" s="67" customFormat="1" x14ac:dyDescent="0.2">
      <c r="H107" s="69"/>
    </row>
    <row r="108" spans="8:8" s="67" customFormat="1" x14ac:dyDescent="0.2">
      <c r="H108" s="69"/>
    </row>
    <row r="109" spans="8:8" s="67" customFormat="1" x14ac:dyDescent="0.2">
      <c r="H109" s="69"/>
    </row>
    <row r="110" spans="8:8" s="67" customFormat="1" x14ac:dyDescent="0.2">
      <c r="H110" s="69"/>
    </row>
    <row r="111" spans="8:8" s="67" customFormat="1" x14ac:dyDescent="0.2">
      <c r="H111" s="69"/>
    </row>
    <row r="112" spans="8:8" s="67" customFormat="1" x14ac:dyDescent="0.2">
      <c r="H112" s="69"/>
    </row>
    <row r="113" spans="8:8" s="67" customFormat="1" x14ac:dyDescent="0.2">
      <c r="H113" s="69"/>
    </row>
    <row r="114" spans="8:8" s="67" customFormat="1" x14ac:dyDescent="0.2">
      <c r="H114" s="69"/>
    </row>
    <row r="115" spans="8:8" s="67" customFormat="1" x14ac:dyDescent="0.2">
      <c r="H115" s="69"/>
    </row>
    <row r="116" spans="8:8" s="67" customFormat="1" x14ac:dyDescent="0.2">
      <c r="H116" s="69"/>
    </row>
    <row r="117" spans="8:8" s="67" customFormat="1" x14ac:dyDescent="0.2">
      <c r="H117" s="69"/>
    </row>
    <row r="118" spans="8:8" s="67" customFormat="1" x14ac:dyDescent="0.2">
      <c r="H118" s="69"/>
    </row>
    <row r="119" spans="8:8" s="67" customFormat="1" x14ac:dyDescent="0.2">
      <c r="H119" s="69"/>
    </row>
    <row r="120" spans="8:8" s="67" customFormat="1" x14ac:dyDescent="0.2">
      <c r="H120" s="69"/>
    </row>
    <row r="121" spans="8:8" s="67" customFormat="1" x14ac:dyDescent="0.2">
      <c r="H121" s="69"/>
    </row>
    <row r="122" spans="8:8" s="67" customFormat="1" x14ac:dyDescent="0.2">
      <c r="H122" s="69"/>
    </row>
    <row r="123" spans="8:8" s="67" customFormat="1" x14ac:dyDescent="0.2">
      <c r="H123" s="69"/>
    </row>
    <row r="124" spans="8:8" s="67" customFormat="1" x14ac:dyDescent="0.2">
      <c r="H124" s="69"/>
    </row>
    <row r="125" spans="8:8" s="67" customFormat="1" x14ac:dyDescent="0.2">
      <c r="H125" s="69"/>
    </row>
    <row r="126" spans="8:8" s="67" customFormat="1" x14ac:dyDescent="0.2">
      <c r="H126" s="69"/>
    </row>
    <row r="127" spans="8:8" s="67" customFormat="1" x14ac:dyDescent="0.2">
      <c r="H127" s="69"/>
    </row>
    <row r="128" spans="8:8" s="67" customFormat="1" x14ac:dyDescent="0.2">
      <c r="H128" s="69"/>
    </row>
    <row r="129" spans="8:8" s="67" customFormat="1" x14ac:dyDescent="0.2">
      <c r="H129" s="69"/>
    </row>
    <row r="130" spans="8:8" s="67" customFormat="1" x14ac:dyDescent="0.2">
      <c r="H130" s="69"/>
    </row>
    <row r="131" spans="8:8" s="67" customFormat="1" x14ac:dyDescent="0.2">
      <c r="H131" s="69"/>
    </row>
    <row r="132" spans="8:8" s="67" customFormat="1" x14ac:dyDescent="0.2">
      <c r="H132" s="69"/>
    </row>
    <row r="133" spans="8:8" s="67" customFormat="1" x14ac:dyDescent="0.2">
      <c r="H133" s="69"/>
    </row>
    <row r="134" spans="8:8" s="67" customFormat="1" x14ac:dyDescent="0.2">
      <c r="H134" s="69"/>
    </row>
    <row r="135" spans="8:8" s="67" customFormat="1" x14ac:dyDescent="0.2">
      <c r="H135" s="69"/>
    </row>
    <row r="136" spans="8:8" s="67" customFormat="1" x14ac:dyDescent="0.2">
      <c r="H136" s="69"/>
    </row>
    <row r="137" spans="8:8" s="67" customFormat="1" x14ac:dyDescent="0.2">
      <c r="H137" s="69"/>
    </row>
    <row r="138" spans="8:8" s="67" customFormat="1" x14ac:dyDescent="0.2">
      <c r="H138" s="69"/>
    </row>
    <row r="139" spans="8:8" s="67" customFormat="1" x14ac:dyDescent="0.2">
      <c r="H139" s="69"/>
    </row>
    <row r="140" spans="8:8" s="67" customFormat="1" x14ac:dyDescent="0.2">
      <c r="H140" s="69"/>
    </row>
    <row r="141" spans="8:8" s="67" customFormat="1" x14ac:dyDescent="0.2">
      <c r="H141" s="69"/>
    </row>
    <row r="142" spans="8:8" s="67" customFormat="1" x14ac:dyDescent="0.2">
      <c r="H142" s="69"/>
    </row>
    <row r="143" spans="8:8" s="67" customFormat="1" x14ac:dyDescent="0.2">
      <c r="H143" s="69"/>
    </row>
    <row r="144" spans="8:8" s="67" customFormat="1" x14ac:dyDescent="0.2">
      <c r="H144" s="69"/>
    </row>
    <row r="145" spans="8:8" s="67" customFormat="1" x14ac:dyDescent="0.2">
      <c r="H145" s="69"/>
    </row>
    <row r="146" spans="8:8" s="67" customFormat="1" x14ac:dyDescent="0.2">
      <c r="H146" s="69"/>
    </row>
    <row r="147" spans="8:8" s="67" customFormat="1" x14ac:dyDescent="0.2">
      <c r="H147" s="69"/>
    </row>
    <row r="148" spans="8:8" s="67" customFormat="1" x14ac:dyDescent="0.2">
      <c r="H148" s="69"/>
    </row>
    <row r="149" spans="8:8" s="67" customFormat="1" x14ac:dyDescent="0.2">
      <c r="H149" s="69"/>
    </row>
    <row r="150" spans="8:8" s="67" customFormat="1" x14ac:dyDescent="0.2">
      <c r="H150" s="69"/>
    </row>
    <row r="151" spans="8:8" s="67" customFormat="1" x14ac:dyDescent="0.2">
      <c r="H151" s="69"/>
    </row>
    <row r="152" spans="8:8" s="67" customFormat="1" x14ac:dyDescent="0.2">
      <c r="H152" s="69"/>
    </row>
    <row r="153" spans="8:8" s="67" customFormat="1" x14ac:dyDescent="0.2">
      <c r="H153" s="69"/>
    </row>
    <row r="154" spans="8:8" s="67" customFormat="1" x14ac:dyDescent="0.2">
      <c r="H154" s="69"/>
    </row>
    <row r="155" spans="8:8" s="67" customFormat="1" x14ac:dyDescent="0.2">
      <c r="H155" s="69"/>
    </row>
    <row r="156" spans="8:8" s="67" customFormat="1" x14ac:dyDescent="0.2">
      <c r="H156" s="69"/>
    </row>
    <row r="157" spans="8:8" s="67" customFormat="1" x14ac:dyDescent="0.2">
      <c r="H157" s="69"/>
    </row>
    <row r="158" spans="8:8" s="67" customFormat="1" x14ac:dyDescent="0.2">
      <c r="H158" s="69"/>
    </row>
    <row r="159" spans="8:8" s="67" customFormat="1" x14ac:dyDescent="0.2">
      <c r="H159" s="69"/>
    </row>
    <row r="160" spans="8:8" s="67" customFormat="1" x14ac:dyDescent="0.2">
      <c r="H160" s="69"/>
    </row>
    <row r="161" spans="8:8" s="67" customFormat="1" x14ac:dyDescent="0.2">
      <c r="H161" s="69"/>
    </row>
    <row r="162" spans="8:8" s="67" customFormat="1" x14ac:dyDescent="0.2">
      <c r="H162" s="69"/>
    </row>
    <row r="163" spans="8:8" s="67" customFormat="1" x14ac:dyDescent="0.2">
      <c r="H163" s="69"/>
    </row>
    <row r="164" spans="8:8" s="67" customFormat="1" x14ac:dyDescent="0.2">
      <c r="H164" s="69"/>
    </row>
  </sheetData>
  <mergeCells count="19">
    <mergeCell ref="B4:F4"/>
    <mergeCell ref="B5:F5"/>
    <mergeCell ref="B6:F6"/>
    <mergeCell ref="B44:D44"/>
    <mergeCell ref="B18:F18"/>
    <mergeCell ref="B19:F19"/>
    <mergeCell ref="B17:F17"/>
    <mergeCell ref="B20:F20"/>
    <mergeCell ref="B43:F43"/>
    <mergeCell ref="B60:F60"/>
    <mergeCell ref="B81:F81"/>
    <mergeCell ref="B62:F62"/>
    <mergeCell ref="B10:F10"/>
    <mergeCell ref="B49:E49"/>
    <mergeCell ref="B48:E48"/>
    <mergeCell ref="B46:F46"/>
    <mergeCell ref="B51:D51"/>
    <mergeCell ref="B52:D52"/>
    <mergeCell ref="C55:E55"/>
  </mergeCells>
  <dataValidations count="4">
    <dataValidation type="list" allowBlank="1" showInputMessage="1" showErrorMessage="1" sqref="D23 D21">
      <formula1>"Choisir une valeur,Assujetti,Assujetti partiel,Non assujetti"</formula1>
    </dataValidation>
    <dataValidation type="list" allowBlank="1" showInputMessage="1" showErrorMessage="1" sqref="F44">
      <formula1>"Choisir une valeur,Oui,Non"</formula1>
    </dataValidation>
    <dataValidation type="list" allowBlank="1" showInputMessage="1" showErrorMessage="1" sqref="D22">
      <formula1>"Choisir une valeur,Assujetti à la TVA,Non assujetti à la TVA,Assujetti partiel à la TVA"</formula1>
    </dataValidation>
    <dataValidation type="list" allowBlank="1" showInputMessage="1" showErrorMessage="1" sqref="G56 G48:G49">
      <formula1>"Oui,Non"</formula1>
    </dataValidation>
  </dataValidations>
  <hyperlinks>
    <hyperlink ref="B8" location="_1__BUDGET_PREVISIONNEL_DE_L_OPERATION" display="1/ Le budget prévisionnel de l'opération"/>
    <hyperlink ref="B9" location="_2__PLAN_DE_FINANCEMENT" display="2/ Le plan de financement"/>
    <hyperlink ref="F83" location="top" display="Retour haut de page"/>
    <hyperlink ref="B11" location="Minimis!A1" display="  3/ La déclaration des &quot;Aides de minimis&quot; "/>
    <hyperlink ref="D15" r:id="rId1"/>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33"/>
  <sheetViews>
    <sheetView showGridLines="0" zoomScale="82" zoomScaleNormal="82" workbookViewId="0"/>
  </sheetViews>
  <sheetFormatPr baseColWidth="10" defaultColWidth="11.42578125" defaultRowHeight="15" x14ac:dyDescent="0.25"/>
  <cols>
    <col min="1" max="1" width="11.42578125" style="163"/>
    <col min="2" max="2" width="24.42578125" style="163" customWidth="1"/>
    <col min="3" max="3" width="30.5703125" style="163" customWidth="1"/>
    <col min="4" max="4" width="43.85546875" style="163" customWidth="1"/>
    <col min="5" max="6" width="30.5703125" style="163" customWidth="1"/>
    <col min="7" max="7" width="17" style="163" customWidth="1"/>
    <col min="8" max="16384" width="11.42578125" style="163"/>
  </cols>
  <sheetData>
    <row r="2" spans="1:8" s="161" customFormat="1" ht="26.25" x14ac:dyDescent="0.25">
      <c r="A2" s="350" t="s">
        <v>107</v>
      </c>
      <c r="B2" s="350"/>
      <c r="C2" s="350"/>
      <c r="D2" s="350"/>
      <c r="E2" s="350"/>
      <c r="F2" s="350"/>
      <c r="G2" s="163"/>
      <c r="H2" s="162"/>
    </row>
    <row r="4" spans="1:8" ht="15.75" x14ac:dyDescent="0.25">
      <c r="B4" s="180" t="s">
        <v>108</v>
      </c>
      <c r="C4" s="164"/>
      <c r="D4" s="171" t="s">
        <v>110</v>
      </c>
      <c r="E4" s="351"/>
      <c r="F4" s="352"/>
    </row>
    <row r="5" spans="1:8" ht="39" customHeight="1" x14ac:dyDescent="0.25">
      <c r="B5" s="353" t="s">
        <v>127</v>
      </c>
      <c r="C5" s="353"/>
      <c r="D5" s="353"/>
      <c r="E5" s="353"/>
      <c r="F5" s="353"/>
      <c r="G5" s="181"/>
    </row>
    <row r="6" spans="1:8" s="193" customFormat="1" ht="20.100000000000001" customHeight="1" x14ac:dyDescent="0.25">
      <c r="B6" s="194" t="s">
        <v>129</v>
      </c>
      <c r="D6" s="189"/>
      <c r="E6" s="189"/>
      <c r="F6" s="189"/>
    </row>
    <row r="7" spans="1:8" ht="20.100000000000001" customHeight="1" x14ac:dyDescent="0.25">
      <c r="A7" s="161"/>
      <c r="B7" s="191" t="s">
        <v>111</v>
      </c>
      <c r="D7" s="192"/>
      <c r="E7" s="192"/>
      <c r="F7" s="192"/>
      <c r="G7" s="192"/>
    </row>
    <row r="8" spans="1:8" x14ac:dyDescent="0.25">
      <c r="B8" s="163" t="s">
        <v>112</v>
      </c>
    </row>
    <row r="9" spans="1:8" x14ac:dyDescent="0.25">
      <c r="B9" s="345" t="s">
        <v>128</v>
      </c>
      <c r="C9" s="345"/>
      <c r="D9" s="345"/>
      <c r="E9" s="345"/>
      <c r="F9" s="345"/>
    </row>
    <row r="10" spans="1:8" s="188" customFormat="1" ht="46.5" customHeight="1" x14ac:dyDescent="0.25">
      <c r="B10" s="346"/>
      <c r="C10" s="346"/>
      <c r="D10" s="346"/>
      <c r="E10" s="346"/>
      <c r="F10" s="346"/>
    </row>
    <row r="11" spans="1:8" ht="30" x14ac:dyDescent="0.25">
      <c r="B11" s="165" t="s">
        <v>119</v>
      </c>
      <c r="C11" s="166" t="s">
        <v>113</v>
      </c>
      <c r="D11" s="166" t="s">
        <v>114</v>
      </c>
      <c r="E11" s="167" t="s">
        <v>115</v>
      </c>
      <c r="F11" s="167" t="s">
        <v>116</v>
      </c>
    </row>
    <row r="12" spans="1:8" x14ac:dyDescent="0.25">
      <c r="B12" s="195"/>
      <c r="C12" s="168"/>
      <c r="D12" s="182"/>
      <c r="E12" s="184"/>
      <c r="F12" s="184"/>
    </row>
    <row r="13" spans="1:8" x14ac:dyDescent="0.25">
      <c r="B13" s="195"/>
      <c r="C13" s="168"/>
      <c r="D13" s="182"/>
      <c r="E13" s="184"/>
      <c r="F13" s="184"/>
    </row>
    <row r="14" spans="1:8" x14ac:dyDescent="0.25">
      <c r="B14" s="195"/>
      <c r="C14" s="168"/>
      <c r="D14" s="182"/>
      <c r="E14" s="184"/>
      <c r="F14" s="184"/>
    </row>
    <row r="15" spans="1:8" x14ac:dyDescent="0.25">
      <c r="B15" s="195"/>
      <c r="C15" s="168"/>
      <c r="D15" s="182"/>
      <c r="E15" s="184"/>
      <c r="F15" s="184"/>
    </row>
    <row r="16" spans="1:8" x14ac:dyDescent="0.25">
      <c r="B16" s="195"/>
      <c r="C16" s="168"/>
      <c r="D16" s="182"/>
      <c r="E16" s="184"/>
      <c r="F16" s="184"/>
    </row>
    <row r="17" spans="1:8" x14ac:dyDescent="0.25">
      <c r="B17" s="195"/>
      <c r="C17" s="168"/>
      <c r="D17" s="182"/>
      <c r="E17" s="184"/>
      <c r="F17" s="184"/>
    </row>
    <row r="18" spans="1:8" x14ac:dyDescent="0.25">
      <c r="B18" s="195"/>
      <c r="C18" s="168"/>
      <c r="D18" s="182"/>
      <c r="E18" s="184"/>
      <c r="F18" s="184"/>
    </row>
    <row r="19" spans="1:8" x14ac:dyDescent="0.25">
      <c r="B19" s="195"/>
      <c r="C19" s="195"/>
      <c r="D19" s="183"/>
      <c r="E19" s="185"/>
      <c r="F19" s="184"/>
    </row>
    <row r="20" spans="1:8" x14ac:dyDescent="0.25">
      <c r="D20" s="80" t="s">
        <v>67</v>
      </c>
      <c r="E20" s="197">
        <f>SUM(E12:E19)</f>
        <v>0</v>
      </c>
      <c r="F20" s="198">
        <f>SUM(F12:F19)</f>
        <v>0</v>
      </c>
    </row>
    <row r="21" spans="1:8" s="170" customFormat="1" x14ac:dyDescent="0.25">
      <c r="B21" s="169"/>
      <c r="C21" s="169"/>
      <c r="D21" s="169"/>
      <c r="E21" s="169"/>
      <c r="F21" s="169"/>
    </row>
    <row r="22" spans="1:8" ht="78" customHeight="1" x14ac:dyDescent="0.25">
      <c r="B22" s="347" t="s">
        <v>130</v>
      </c>
      <c r="C22" s="348"/>
      <c r="D22" s="348"/>
      <c r="E22" s="348"/>
      <c r="F22" s="349"/>
    </row>
    <row r="23" spans="1:8" ht="27.75" customHeight="1" x14ac:dyDescent="0.25">
      <c r="B23" s="176"/>
      <c r="H23" s="172"/>
    </row>
    <row r="24" spans="1:8" ht="15.75" x14ac:dyDescent="0.25">
      <c r="B24" s="171" t="s">
        <v>117</v>
      </c>
      <c r="C24" s="173"/>
      <c r="D24" s="171" t="s">
        <v>118</v>
      </c>
      <c r="E24" s="173"/>
      <c r="H24" s="174"/>
    </row>
    <row r="25" spans="1:8" ht="37.5" customHeight="1" x14ac:dyDescent="0.25">
      <c r="A25" s="199"/>
      <c r="B25" s="200"/>
      <c r="C25" s="201"/>
      <c r="D25" s="200"/>
      <c r="E25" s="201"/>
      <c r="F25" s="199"/>
      <c r="H25" s="174"/>
    </row>
    <row r="27" spans="1:8" x14ac:dyDescent="0.25">
      <c r="B27" s="196" t="s">
        <v>131</v>
      </c>
    </row>
    <row r="28" spans="1:8" x14ac:dyDescent="0.25">
      <c r="B28" s="196"/>
    </row>
    <row r="29" spans="1:8" ht="15.75" x14ac:dyDescent="0.25">
      <c r="B29" s="190" t="s">
        <v>114</v>
      </c>
      <c r="C29" s="171"/>
      <c r="H29" s="175"/>
    </row>
    <row r="30" spans="1:8" x14ac:dyDescent="0.25">
      <c r="C30" s="187" t="s">
        <v>125</v>
      </c>
      <c r="D30" s="186" t="s">
        <v>121</v>
      </c>
    </row>
    <row r="31" spans="1:8" x14ac:dyDescent="0.25">
      <c r="C31" s="187" t="s">
        <v>126</v>
      </c>
      <c r="D31" s="186" t="s">
        <v>122</v>
      </c>
    </row>
    <row r="32" spans="1:8" x14ac:dyDescent="0.25">
      <c r="C32" s="187" t="s">
        <v>134</v>
      </c>
      <c r="D32" s="186" t="s">
        <v>123</v>
      </c>
    </row>
    <row r="33" spans="3:4" x14ac:dyDescent="0.25">
      <c r="C33" s="187" t="s">
        <v>120</v>
      </c>
      <c r="D33" s="186" t="s">
        <v>124</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561975</xdr:colOff>
                    <xdr:row>5</xdr:row>
                    <xdr:rowOff>28575</xdr:rowOff>
                  </from>
                  <to>
                    <xdr:col>1</xdr:col>
                    <xdr:colOff>104775</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561975</xdr:colOff>
                    <xdr:row>6</xdr:row>
                    <xdr:rowOff>47625</xdr:rowOff>
                  </from>
                  <to>
                    <xdr:col>1</xdr:col>
                    <xdr:colOff>104775</xdr:colOff>
                    <xdr:row>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Chantal DERKENNE</cp:lastModifiedBy>
  <cp:lastPrinted>2021-11-16T13:40:34Z</cp:lastPrinted>
  <dcterms:created xsi:type="dcterms:W3CDTF">2014-12-03T07:47:04Z</dcterms:created>
  <dcterms:modified xsi:type="dcterms:W3CDTF">2022-01-25T14:20:09Z</dcterms:modified>
</cp:coreProperties>
</file>