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v-ang-fic079\projets$\Agircatalogue\GaG\ECD\2022\Expé loi climat AET\Expé loi climat AET FR ADEME\"/>
    </mc:Choice>
  </mc:AlternateContent>
  <bookViews>
    <workbookView xWindow="0" yWindow="0" windowWidth="20508" windowHeight="7488" tabRatio="711" firstSheet="1" activeTab="3"/>
  </bookViews>
  <sheets>
    <sheet name="modèle" sheetId="1" state="hidden" r:id="rId1"/>
    <sheet name="Cadre de dépôt" sheetId="4" r:id="rId2"/>
    <sheet name="Minimis" sheetId="5" r:id="rId3"/>
    <sheet name="Attestation COVID" sheetId="6" r:id="rId4"/>
  </sheets>
  <externalReferences>
    <externalReference r:id="rId5"/>
    <externalReference r:id="rId6"/>
    <externalReference r:id="rId7"/>
    <externalReference r:id="rId8"/>
  </externalReferences>
  <definedNames>
    <definedName name="_2__PLAN_DE_FINANCEMENT">'Cadre de dépôt'!$B$55</definedName>
    <definedName name="budget">'Cadre de dépôt'!$B$18</definedName>
    <definedName name="localisation" localSheetId="3">'[3]Déf. des données'!$A$17:$A$20</definedName>
    <definedName name="localisation">'[1]Déf. des données'!$A$17:$A$20</definedName>
    <definedName name="nature_activite" localSheetId="3">'[3]Déf. des données'!$A$24:$A$25</definedName>
    <definedName name="nature_activite">'[1]Déf. des données'!$A$24:$A$25</definedName>
    <definedName name="planfin">'Cadre de dépôt'!$B$74</definedName>
    <definedName name="supportjuridique">'[2]partenaire1-Coord'!$AO$1:$AO$2</definedName>
    <definedName name="taille_ent" localSheetId="3">'[3]Déf. des données'!$A$29:$A$31</definedName>
    <definedName name="taille_ent">'[1]Déf. des données'!$A$29:$A$31</definedName>
    <definedName name="top">'Cadre de dépôt'!$B$4</definedName>
    <definedName name="type">'Cadre de dépôt'!$B$14</definedName>
    <definedName name="typerèglement">'[2]partenaire1-Coord'!$AT$1:$AT$4</definedName>
    <definedName name="_xlnm.Print_Area" localSheetId="3">'Attestation COVID'!$A$1:$F$32</definedName>
    <definedName name="_xlnm.Print_Area" localSheetId="1">'Cadre de dépôt'!$B$1:$F$76</definedName>
    <definedName name="_xlnm.Print_Area" localSheetId="2">Minimis!$A$1:$F$33</definedName>
    <definedName name="ZoneListe" localSheetId="3">#REF!</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20" i="6" l="1"/>
  <c r="E20" i="6"/>
  <c r="F35" i="4" l="1"/>
  <c r="F36" i="4"/>
  <c r="F37" i="4"/>
  <c r="F38" i="4"/>
  <c r="F39" i="4"/>
  <c r="F40" i="4"/>
  <c r="F34" i="4"/>
  <c r="F29" i="4"/>
  <c r="F28" i="4"/>
  <c r="F27" i="4"/>
  <c r="F74" i="4" l="1"/>
  <c r="F41" i="4" l="1"/>
  <c r="F31" i="4"/>
  <c r="F43" i="4" l="1"/>
  <c r="F20" i="5"/>
  <c r="E20" i="5"/>
  <c r="F52" i="4" l="1"/>
  <c r="H74" i="4" l="1"/>
  <c r="D66" i="4"/>
  <c r="I37" i="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POITOU Françoise</author>
  </authors>
  <commentList>
    <comment ref="B26" authorId="0" shapeId="0">
      <text>
        <r>
          <rPr>
            <sz val="9"/>
            <color indexed="81"/>
            <rFont val="Tahoma"/>
            <family val="2"/>
          </rPr>
          <t xml:space="preserve">
</t>
        </r>
        <r>
          <rPr>
            <b/>
            <sz val="9"/>
            <color indexed="81"/>
            <rFont val="Tahoma"/>
            <family val="2"/>
          </rPr>
          <t xml:space="preserve">Se référer à la définition des dépenses de personnel en annexe 1 des règles générales de l'ADEME.
</t>
        </r>
        <r>
          <rPr>
            <sz val="9"/>
            <color indexed="81"/>
            <rFont val="Tahoma"/>
            <family val="2"/>
          </rPr>
          <t xml:space="preserve">
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B33" authorId="0" shapeId="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t>
        </r>
        <r>
          <rPr>
            <sz val="9"/>
            <color indexed="81"/>
            <rFont val="Tahoma"/>
            <family val="2"/>
          </rPr>
          <t xml:space="preserv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1"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<sst xmlns="http://schemas.openxmlformats.org/spreadsheetml/2006/main" count="204" uniqueCount="172">
  <si>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</si>
  <si>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</si>
  <si>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</si>
  <si>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</si>
  <si>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</si>
  <si>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</si>
  <si>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</si>
  <si>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</si>
  <si>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</si>
  <si>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</si>
  <si>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</si>
  <si>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</si>
  <si>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</si>
  <si>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</si>
  <si>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</si>
  <si>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</si>
  <si>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</si>
  <si>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</si>
  <si>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</si>
  <si>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</si>
  <si>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</si>
  <si>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</si>
  <si>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</si>
  <si>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</si>
  <si>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</si>
  <si>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</si>
  <si>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</si>
  <si>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</si>
  <si>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</si>
  <si>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</si>
  <si>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</si>
  <si>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</si>
  <si>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</si>
  <si>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</si>
  <si>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</si>
  <si>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</si>
  <si>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</si>
  <si>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</si>
  <si>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</si>
  <si>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</si>
  <si>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</si>
  <si>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</si>
  <si>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</si>
  <si>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</si>
  <si>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</si>
  <si>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</si>
  <si>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</si>
  <si>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</si>
  <si>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</si>
  <si>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</si>
  <si>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</si>
  <si>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</si>
  <si>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</si>
  <si>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</si>
  <si>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</si>
  <si>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</si>
  <si>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</si>
  <si>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</si>
  <si>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</si>
  <si>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</si>
  <si>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</si>
  <si>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</si>
  <si>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</si>
  <si>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</si>
  <si>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</si>
  <si>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</si>
  <si>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</si>
  <si>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</si>
  <si>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</si>
  <si>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</si>
  <si>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</si>
  <si>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</si>
  <si>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</si>
  <si>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</si>
  <si>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</si>
  <si>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</si>
  <si>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</si>
  <si>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</si>
  <si>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</si>
  <si>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</si>
  <si>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</si>
  <si>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</si>
  <si>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</si>
  <si>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LES AIDES DE L’ADEME NE CONSTITUENT PAS UN DROIT DE DELIVRANCE ET N’ONT PAS DE CARACTERE SYSTEMATIQUE</t>
  </si>
  <si>
    <t>Si besoin insérer des lignes ci-dessus</t>
  </si>
  <si>
    <t xml:space="preserve">Sous-total  </t>
  </si>
  <si>
    <t>ETAT</t>
  </si>
  <si>
    <t xml:space="preserve"> Coût  en € HTR</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</si>
  <si>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</si>
  <si>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dans le cas où ce recours est envisagé, merci d’indiquer le coût prévisionnel de cette certification</t>
  </si>
  <si>
    <t>Choisir une valeur</t>
  </si>
  <si>
    <t xml:space="preserve"> </t>
  </si>
  <si>
    <t>Précisions éventuelles</t>
  </si>
  <si>
    <t>Pour cette opération :</t>
  </si>
  <si>
    <t>Coût unitaire</t>
  </si>
  <si>
    <t xml:space="preserve"> Coût  en €</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</si>
  <si>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d'identifier les dépenses éligibles au calcul de l'aide potentielle.  En cas d'octroi de l'aide, le détail de ces coûts sert également de base à la justification des dépenses réelles imputées à l'opération. </t>
    </r>
  </si>
  <si>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</si>
  <si>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</si>
  <si>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</si>
  <si>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</si>
  <si>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</si>
  <si>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</si>
  <si>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</si>
  <si>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</si>
  <si>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</si>
  <si>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</si>
  <si>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</si>
  <si>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</si>
  <si>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</si>
  <si>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</si>
  <si>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</si>
  <si>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</si>
  <si>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</si>
  <si>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</si>
  <si>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</si>
  <si>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</si>
  <si>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</si>
  <si>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</si>
  <si>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</si>
  <si>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</si>
  <si>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</si>
  <si>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</si>
  <si>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</si>
  <si>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</si>
  <si>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</si>
  <si>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</si>
  <si>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</si>
  <si>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</si>
  <si>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</si>
  <si>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</si>
  <si>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 xml:space="preserve">Si vous avez perçu des aides de minimis au cours des 3 derniers exercices fiscaux, merci de renseigner également :
       3/ La déclaration des "Aides de minimis" </t>
  </si>
  <si>
    <t>Etes-vous ?</t>
  </si>
  <si>
    <t>Autre (à préciser ci-contre)</t>
  </si>
  <si>
    <t>Règlement (UE) n°1408/2013 modifié de la Commission du 18/12/2013</t>
  </si>
  <si>
    <t xml:space="preserve">Le volet financier se compose de deux éléments à renseigner : </t>
  </si>
  <si>
    <t>% ETPT affecté à l'opération ou Mois/Homme; Jour/Homme ; Heures/Homme</t>
  </si>
  <si>
    <t>Personnel hors fonction publique</t>
  </si>
  <si>
    <t>Frais de déplacements / Missions / Réceptions</t>
  </si>
  <si>
    <t>Prestations extérieures - Formation / Communication / Animation</t>
  </si>
  <si>
    <r>
      <t xml:space="preserve">Dépenses directes de personnel
</t>
    </r>
    <r>
      <rPr>
        <b/>
        <sz val="12"/>
        <color theme="0"/>
        <rFont val="Arial"/>
        <family val="2"/>
      </rPr>
      <t>(salaires chargés non environnés)</t>
    </r>
  </si>
  <si>
    <t>TOTAL DES DEPENSES AFFECTEES A L'OPERATION</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</si>
  <si>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</si>
  <si>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</si>
  <si>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</si>
  <si>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</si>
  <si>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</si>
  <si>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</si>
  <si>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</si>
  <si>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</si>
  <si>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Type d'opération :</t>
  </si>
  <si>
    <t>Etude de cas selon le socle technique ADEME "Article d'habillement"</t>
  </si>
  <si>
    <t>ADEME (à demander)</t>
  </si>
  <si>
    <t>Etude de cas officielle selon le référentiel PEFCR</t>
  </si>
  <si>
    <t>Etude de cas additionnelle selon le référentiel PEFCR</t>
  </si>
  <si>
    <t>1/ TYPE D'OPERATION</t>
  </si>
  <si>
    <t>2/ BUDGET PREVISIONNEL DE L'OPERATION</t>
  </si>
  <si>
    <t>Choisissez une valeur</t>
  </si>
  <si>
    <t xml:space="preserve">3/ PLAN DE FINANCEMENT </t>
  </si>
  <si>
    <t>2/ Le budget prévisionnel de l'opération</t>
  </si>
  <si>
    <t>1/ Le type d'opération</t>
  </si>
  <si>
    <t>3/ Le plan de financement</t>
  </si>
  <si>
    <t>DECLARATION DES AIDES D'ETAT DANS LE CADRE DE LA CRISE DU COVID-19</t>
  </si>
  <si>
    <r>
      <rPr>
        <b/>
        <u/>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</si>
  <si>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t>n'avoir reçu ou demandé aucune aide d'Etat relevant du régime SA.56985 modifié (voir encadré) à la date de la présente déclaration,</t>
  </si>
  <si>
    <t xml:space="preserve">avoir reçu ou demandé une aide d'Etat relevant du régime SA.56985 modifié (voir encadré) à la date de la présente déclaration, </t>
  </si>
  <si>
    <r>
      <rPr>
        <b/>
        <sz val="10"/>
        <color theme="1"/>
        <rFont val="Arial"/>
        <family val="2"/>
      </rPr>
      <t>Consignes pour le remplissage :</t>
    </r>
    <r>
      <rPr>
        <sz val="10"/>
        <color theme="1"/>
        <rFont val="Arial"/>
        <family val="2"/>
      </rPr>
      <t xml:space="preserve">
Lister dans le tableau l'ensemble des aides reçues ou demandées par l’entreprise, au sens de la notion européenne d’entreprise unique, au titre du régime SA. 56985 modifié jusqu'au 30 juin 2021.</t>
    </r>
  </si>
  <si>
    <t>Organisme financeur</t>
  </si>
  <si>
    <r>
      <t xml:space="preserve">Forme de l'aide 
</t>
    </r>
    <r>
      <rPr>
        <sz val="10"/>
        <color theme="0"/>
        <rFont val="Arial"/>
        <family val="2"/>
      </rPr>
      <t>(subvention, apports de fonds propres, avantages fiscaux et sociaux, prêts, avances remboursables, garanties, etc.)</t>
    </r>
  </si>
  <si>
    <t>Le régime cadre temporaire français notifié pour le soutien aux entreprises dans le cadre de la crise du COVID-19 SA. 56985 (modifié en SA. 57299, puis SA.58137) permet notamment l'octroi d'aides jusqu'au 30 juin 2021 sous diverses formes (subventions directes, apports de fonds propres, avantages fiscaux et sociaux sélectifs, prêts et avances remboursables) pour un montant nominal jusqu'à 800 000 € par entreprise unique ne relevant pas du secteur agricole primaire ou du secteur de la pêche et de l'aquaculture afin de leur permettre de faire face à des besoins de liquidités urgents et préserver la continuité de l'activité économique en leur permettant d'accéder à des financements. 
Les aides ne doivent pas excéder 120 000 € par entreprise unique du secteur de la pêche et de l'aquaculture ou 100 000 € par entreprise unique du secteur de la production primaire de produits agricoles</t>
  </si>
  <si>
    <t xml:space="preserve">  </t>
  </si>
  <si>
    <t xml:space="preserve">(1) Consulter la référence sur le règlement de minimis : http://data.europa.eu/eli/reg/2013/1407/oj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</si>
</sst>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b/>
      <sz val="28"/>
      <color rgb="FFC00000"/>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10"/>
      <color theme="0"/>
      <name val="Arial"/>
      <family val="2"/>
    </font>
    <font>
      <u/>
      <sz val="10"/>
      <color theme="10"/>
      <name val="Arial"/>
      <family val="2"/>
    </font>
  </fonts>
  <fills count="1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rgb="FFC00000"/>
        <bgColor indexed="64"/>
      </patternFill>
    </fill>
    <fill>
      <patternFill patternType="solid">
        <fgColor theme="1"/>
        <bgColor indexed="64"/>
      </patternFill>
    </fill>
    <fill>
      <patternFill patternType="solid">
        <fgColor rgb="FFE41D13"/>
        <bgColor indexed="64"/>
      </patternFill>
    </fill>
    <fill>
      <patternFill patternType="solid">
        <fgColor theme="0" tint="-0.14999847407452621"/>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cellStyleXfs>
  <cellXfs count="382">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3" fillId="5" borderId="20" xfId="0" applyFont="1" applyFill="1" applyBorder="1"/>
    <xf numFmtId="0" fontId="23" fillId="5" borderId="21" xfId="0" applyFont="1" applyFill="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30" fillId="2" borderId="0" xfId="0" applyFont="1" applyFill="1" applyBorder="1"/>
    <xf numFmtId="0" fontId="34" fillId="2" borderId="0" xfId="0" applyFont="1" applyFill="1" applyBorder="1" applyAlignment="1">
      <alignment horizontal="right"/>
    </xf>
    <xf numFmtId="0" fontId="5" fillId="2" borderId="45" xfId="0" applyFont="1" applyFill="1" applyBorder="1" applyAlignment="1">
      <alignment vertical="center"/>
    </xf>
    <xf numFmtId="0" fontId="5" fillId="0" borderId="0" xfId="0" applyFont="1" applyBorder="1" applyAlignment="1">
      <alignment vertical="center"/>
    </xf>
    <xf numFmtId="0" fontId="37" fillId="0" borderId="41" xfId="0" applyFont="1" applyBorder="1" applyAlignment="1">
      <alignment horizontal="center"/>
    </xf>
    <xf numFmtId="0" fontId="36" fillId="0" borderId="42" xfId="0" applyFont="1" applyBorder="1" applyAlignment="1">
      <alignment horizontal="center"/>
    </xf>
    <xf numFmtId="0" fontId="20" fillId="10" borderId="28" xfId="0" applyFont="1" applyFill="1" applyBorder="1" applyAlignment="1" applyProtection="1">
      <alignment horizontal="right"/>
    </xf>
    <xf numFmtId="169" fontId="38" fillId="10"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40" fillId="4" borderId="0" xfId="0" applyFont="1" applyFill="1" applyBorder="1" applyAlignment="1" applyProtection="1">
      <alignment horizontal="right"/>
    </xf>
    <xf numFmtId="0" fontId="35" fillId="4" borderId="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169"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9" fillId="9" borderId="28" xfId="0" applyFont="1" applyFill="1" applyBorder="1" applyAlignment="1" applyProtection="1">
      <alignment horizontal="center"/>
      <protection locked="0"/>
    </xf>
    <xf numFmtId="0" fontId="35" fillId="12" borderId="29" xfId="0" applyFont="1" applyFill="1" applyBorder="1" applyAlignment="1" applyProtection="1">
      <alignment horizontal="right"/>
    </xf>
    <xf numFmtId="169" fontId="43" fillId="12" borderId="29" xfId="0" applyNumberFormat="1" applyFont="1" applyFill="1" applyBorder="1" applyProtection="1"/>
    <xf numFmtId="169" fontId="41"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7" borderId="7" xfId="0" applyFont="1" applyFill="1" applyBorder="1" applyAlignment="1" applyProtection="1">
      <alignment horizontal="center"/>
      <protection locked="0"/>
    </xf>
    <xf numFmtId="0" fontId="35" fillId="11" borderId="0" xfId="0" applyFont="1" applyFill="1" applyBorder="1" applyAlignment="1" applyProtection="1">
      <alignment vertical="center"/>
    </xf>
    <xf numFmtId="0" fontId="5" fillId="0" borderId="0" xfId="0" applyFont="1" applyBorder="1" applyAlignment="1"/>
    <xf numFmtId="0" fontId="28" fillId="2" borderId="0" xfId="0" applyFont="1" applyFill="1" applyBorder="1" applyAlignment="1"/>
    <xf numFmtId="0" fontId="28" fillId="0" borderId="0" xfId="0" applyFont="1" applyBorder="1"/>
    <xf numFmtId="0" fontId="28" fillId="2" borderId="16" xfId="0" applyFont="1" applyFill="1" applyBorder="1"/>
    <xf numFmtId="0" fontId="23" fillId="11" borderId="0" xfId="0" applyFont="1" applyFill="1" applyBorder="1" applyAlignment="1" applyProtection="1">
      <alignment horizontal="center" wrapText="1"/>
    </xf>
    <xf numFmtId="0" fontId="23" fillId="11" borderId="0" xfId="0" applyFont="1" applyFill="1" applyBorder="1" applyAlignment="1" applyProtection="1">
      <alignment horizontal="left" wrapText="1"/>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44" fillId="0" borderId="0" xfId="8" quotePrefix="1" applyFont="1" applyAlignment="1">
      <alignment horizontal="left" indent="3"/>
    </xf>
    <xf numFmtId="0" fontId="5" fillId="2" borderId="52" xfId="0" applyFont="1" applyFill="1" applyBorder="1" applyAlignment="1">
      <alignment vertical="center"/>
    </xf>
    <xf numFmtId="0" fontId="47" fillId="2" borderId="12" xfId="0" applyFont="1" applyFill="1" applyBorder="1"/>
    <xf numFmtId="0" fontId="47" fillId="2" borderId="0" xfId="0" applyFont="1" applyFill="1" applyBorder="1"/>
    <xf numFmtId="0" fontId="48" fillId="2" borderId="0" xfId="0" applyFont="1" applyFill="1" applyBorder="1" applyAlignment="1">
      <alignment horizontal="right" vertical="center"/>
    </xf>
    <xf numFmtId="0" fontId="47" fillId="2" borderId="0" xfId="0" applyFont="1" applyFill="1" applyBorder="1" applyAlignment="1">
      <alignment horizontal="center" vertical="center"/>
    </xf>
    <xf numFmtId="0" fontId="47" fillId="2" borderId="42" xfId="0" applyFont="1" applyFill="1" applyBorder="1" applyAlignment="1">
      <alignment horizontal="left" vertical="center"/>
    </xf>
    <xf numFmtId="0" fontId="47" fillId="2" borderId="0" xfId="0" applyFont="1" applyFill="1" applyBorder="1" applyAlignment="1"/>
    <xf numFmtId="0" fontId="49" fillId="2" borderId="12"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44" fillId="2" borderId="0" xfId="8" applyFont="1" applyFill="1" applyBorder="1" applyAlignment="1">
      <alignment horizontal="right"/>
    </xf>
    <xf numFmtId="0" fontId="20" fillId="4" borderId="0" xfId="0" applyFont="1" applyFill="1" applyBorder="1" applyAlignment="1" applyProtection="1">
      <alignment horizontal="right"/>
    </xf>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10" borderId="57" xfId="0" applyFont="1" applyFill="1" applyBorder="1" applyAlignment="1" applyProtection="1">
      <alignment horizontal="right"/>
    </xf>
    <xf numFmtId="169" fontId="38" fillId="10" borderId="7" xfId="0" applyNumberFormat="1" applyFont="1" applyFill="1" applyBorder="1" applyProtection="1"/>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0" fillId="7" borderId="51" xfId="0" applyFont="1" applyFill="1" applyBorder="1" applyAlignment="1" applyProtection="1">
      <alignment horizontal="left"/>
      <protection locked="0"/>
    </xf>
    <xf numFmtId="0" fontId="51" fillId="11" borderId="60" xfId="0" applyFont="1" applyFill="1" applyBorder="1" applyAlignment="1" applyProtection="1">
      <alignment horizontal="center" vertical="center" wrapText="1"/>
    </xf>
    <xf numFmtId="0" fontId="51" fillId="11" borderId="61" xfId="0" applyFont="1" applyFill="1" applyBorder="1" applyAlignment="1" applyProtection="1">
      <alignment horizontal="center" vertical="center" wrapText="1"/>
    </xf>
    <xf numFmtId="0" fontId="51" fillId="11" borderId="62" xfId="0" applyFont="1" applyFill="1" applyBorder="1" applyAlignment="1" applyProtection="1">
      <alignment horizontal="center" vertical="center" wrapText="1"/>
    </xf>
    <xf numFmtId="0" fontId="0" fillId="7" borderId="26" xfId="0" applyFont="1" applyFill="1" applyBorder="1" applyAlignment="1" applyProtection="1">
      <alignment horizontal="left"/>
      <protection locked="0"/>
    </xf>
    <xf numFmtId="0" fontId="54" fillId="2" borderId="0" xfId="0" applyFont="1" applyFill="1" applyAlignment="1">
      <alignment vertical="top" wrapText="1"/>
    </xf>
    <xf numFmtId="0" fontId="0" fillId="2" borderId="0" xfId="0" applyFont="1" applyFill="1" applyAlignment="1">
      <alignment vertical="top"/>
    </xf>
    <xf numFmtId="0" fontId="55"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ont="1" applyFill="1" applyBorder="1" applyAlignment="1" applyProtection="1">
      <alignment horizontal="center"/>
      <protection locked="0"/>
    </xf>
    <xf numFmtId="0" fontId="27" fillId="2" borderId="0" xfId="8" applyFill="1" applyAlignment="1">
      <alignment horizontal="left" vertical="center" indent="15"/>
    </xf>
    <xf numFmtId="0" fontId="0" fillId="2" borderId="0" xfId="0" applyFill="1"/>
    <xf numFmtId="0" fontId="55"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5" fillId="2" borderId="0" xfId="0" applyFont="1" applyFill="1" applyAlignment="1">
      <alignment horizontal="left" vertical="center"/>
    </xf>
    <xf numFmtId="0" fontId="55" fillId="2" borderId="0" xfId="0" applyFont="1" applyFill="1" applyAlignment="1">
      <alignment vertical="center" wrapText="1"/>
    </xf>
    <xf numFmtId="0" fontId="0" fillId="7" borderId="65" xfId="0" applyFont="1" applyFill="1" applyBorder="1" applyAlignment="1" applyProtection="1">
      <alignment horizontal="left"/>
      <protection locked="0"/>
    </xf>
    <xf numFmtId="0" fontId="0" fillId="7" borderId="64" xfId="0" applyFont="1" applyFill="1" applyBorder="1" applyAlignment="1" applyProtection="1">
      <alignment horizontal="left"/>
      <protection locked="0"/>
    </xf>
    <xf numFmtId="44" fontId="0" fillId="7" borderId="63" xfId="0" applyNumberFormat="1" applyFont="1" applyFill="1" applyBorder="1" applyAlignment="1" applyProtection="1">
      <alignment horizontal="left"/>
      <protection locked="0"/>
    </xf>
    <xf numFmtId="44" fontId="0" fillId="7" borderId="66" xfId="0" applyNumberFormat="1" applyFont="1" applyFill="1" applyBorder="1" applyAlignment="1" applyProtection="1">
      <alignment horizontal="left"/>
      <protection locked="0"/>
    </xf>
    <xf numFmtId="0" fontId="58" fillId="2" borderId="0" xfId="0" applyFont="1" applyFill="1"/>
    <xf numFmtId="0" fontId="58" fillId="2" borderId="0" xfId="0" applyFont="1" applyFill="1" applyAlignment="1">
      <alignment horizontal="right"/>
    </xf>
    <xf numFmtId="0" fontId="0" fillId="2" borderId="0" xfId="0" applyFont="1" applyFill="1" applyAlignment="1"/>
    <xf numFmtId="0" fontId="0" fillId="2" borderId="0" xfId="0" applyFont="1" applyFill="1" applyAlignment="1">
      <alignment horizontal="left" vertical="center" wrapText="1"/>
    </xf>
    <xf numFmtId="0" fontId="59" fillId="2" borderId="0" xfId="0" applyFont="1" applyFill="1" applyAlignment="1">
      <alignment horizontal="left" vertical="center"/>
    </xf>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horizontal="left" vertical="center"/>
    </xf>
    <xf numFmtId="171" fontId="0" fillId="7" borderId="27" xfId="0" applyNumberFormat="1" applyFont="1" applyFill="1" applyBorder="1" applyAlignment="1" applyProtection="1">
      <alignment horizontal="left"/>
      <protection locked="0"/>
    </xf>
    <xf numFmtId="0" fontId="27" fillId="2" borderId="0" xfId="8" applyFill="1" applyAlignment="1">
      <alignment horizontal="left"/>
    </xf>
    <xf numFmtId="44" fontId="53" fillId="10" borderId="9" xfId="0" applyNumberFormat="1" applyFont="1" applyFill="1" applyBorder="1" applyAlignment="1" applyProtection="1"/>
    <xf numFmtId="44" fontId="53" fillId="10" borderId="10" xfId="0" applyNumberFormat="1" applyFont="1" applyFill="1" applyBorder="1" applyAlignment="1" applyProtection="1"/>
    <xf numFmtId="0" fontId="0" fillId="2" borderId="5" xfId="0" applyFont="1" applyFill="1" applyBorder="1"/>
    <xf numFmtId="0" fontId="5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60" fillId="2" borderId="12" xfId="0" applyFont="1" applyFill="1" applyBorder="1"/>
    <xf numFmtId="0" fontId="61" fillId="2" borderId="0" xfId="0" applyFont="1" applyFill="1" applyBorder="1"/>
    <xf numFmtId="0" fontId="61" fillId="2" borderId="0" xfId="0" applyFont="1" applyFill="1" applyBorder="1" applyAlignment="1">
      <alignment horizontal="right" vertical="center"/>
    </xf>
    <xf numFmtId="0" fontId="60" fillId="2" borderId="0" xfId="0" applyFont="1" applyFill="1" applyBorder="1"/>
    <xf numFmtId="0" fontId="60" fillId="0" borderId="0" xfId="0" quotePrefix="1" applyFont="1" applyBorder="1" applyAlignment="1">
      <alignment vertical="center" wrapText="1"/>
    </xf>
    <xf numFmtId="0" fontId="35" fillId="11" borderId="0" xfId="0" applyFont="1" applyFill="1" applyBorder="1" applyAlignment="1" applyProtection="1">
      <alignment horizontal="left" vertical="center" wrapText="1"/>
    </xf>
    <xf numFmtId="0" fontId="23" fillId="11" borderId="0" xfId="0" applyFont="1" applyFill="1" applyBorder="1" applyAlignment="1" applyProtection="1">
      <alignment horizontal="center" vertical="center" wrapText="1"/>
    </xf>
    <xf numFmtId="0" fontId="5" fillId="7" borderId="39" xfId="0" applyFont="1" applyFill="1" applyBorder="1" applyAlignment="1" applyProtection="1">
      <alignment vertical="center" wrapText="1"/>
      <protection locked="0"/>
    </xf>
    <xf numFmtId="0" fontId="5" fillId="2" borderId="0" xfId="0" applyFont="1" applyFill="1" applyBorder="1" applyAlignment="1">
      <alignment horizontal="center" vertical="center"/>
    </xf>
    <xf numFmtId="0" fontId="47" fillId="2" borderId="0" xfId="0" applyFont="1" applyFill="1" applyBorder="1" applyAlignment="1">
      <alignment horizontal="left" vertical="center"/>
    </xf>
    <xf numFmtId="0" fontId="31" fillId="2" borderId="0" xfId="0" applyFont="1" applyFill="1" applyBorder="1" applyAlignment="1">
      <alignment horizontal="right" vertical="center"/>
    </xf>
    <xf numFmtId="0" fontId="5" fillId="2" borderId="42" xfId="0" applyFont="1" applyFill="1" applyBorder="1" applyAlignment="1">
      <alignment horizontal="left" vertical="center"/>
    </xf>
    <xf numFmtId="0" fontId="31" fillId="2" borderId="0" xfId="0" applyFont="1" applyFill="1" applyBorder="1" applyAlignment="1">
      <alignment horizontal="right"/>
    </xf>
    <xf numFmtId="0" fontId="60" fillId="7" borderId="40" xfId="0" applyFont="1" applyFill="1" applyBorder="1" applyAlignment="1" applyProtection="1">
      <alignment horizontal="center" vertical="center"/>
      <protection locked="0"/>
    </xf>
    <xf numFmtId="169" fontId="5" fillId="7" borderId="7" xfId="0" applyNumberFormat="1" applyFont="1" applyFill="1" applyBorder="1" applyProtection="1">
      <protection locked="0"/>
    </xf>
    <xf numFmtId="0" fontId="24" fillId="6" borderId="7" xfId="0" applyFont="1" applyFill="1" applyBorder="1" applyProtection="1">
      <protection locked="0"/>
    </xf>
    <xf numFmtId="0" fontId="5" fillId="6" borderId="7" xfId="0" applyFont="1" applyFill="1" applyBorder="1" applyProtection="1">
      <protection locked="0"/>
    </xf>
    <xf numFmtId="169" fontId="5" fillId="7" borderId="30" xfId="0" applyNumberFormat="1" applyFont="1" applyFill="1" applyBorder="1" applyAlignment="1" applyProtection="1">
      <alignment horizontal="right" vertical="center"/>
      <protection locked="0"/>
    </xf>
    <xf numFmtId="169" fontId="5" fillId="7" borderId="31" xfId="7" applyNumberFormat="1" applyFont="1" applyFill="1" applyBorder="1" applyAlignment="1" applyProtection="1">
      <alignment horizontal="right" vertical="center"/>
      <protection locked="0"/>
    </xf>
    <xf numFmtId="169" fontId="5" fillId="7" borderId="35" xfId="0" applyNumberFormat="1" applyFont="1" applyFill="1" applyBorder="1" applyAlignment="1" applyProtection="1">
      <alignment horizontal="right" vertical="center"/>
      <protection locked="0"/>
    </xf>
    <xf numFmtId="169" fontId="5" fillId="7" borderId="32" xfId="0" applyNumberFormat="1" applyFont="1" applyFill="1" applyBorder="1" applyAlignment="1" applyProtection="1">
      <alignment horizontal="right" vertical="center"/>
      <protection locked="0"/>
    </xf>
    <xf numFmtId="169" fontId="5" fillId="7" borderId="24" xfId="0" applyNumberFormat="1" applyFont="1" applyFill="1" applyBorder="1" applyAlignment="1" applyProtection="1">
      <alignment horizontal="right" vertical="center"/>
      <protection locked="0"/>
    </xf>
    <xf numFmtId="169" fontId="5" fillId="7" borderId="36" xfId="0" applyNumberFormat="1" applyFont="1" applyFill="1" applyBorder="1" applyAlignment="1" applyProtection="1">
      <alignment horizontal="right" vertical="center"/>
      <protection locked="0"/>
    </xf>
    <xf numFmtId="169" fontId="5" fillId="7" borderId="33" xfId="0" applyNumberFormat="1" applyFont="1" applyFill="1" applyBorder="1" applyAlignment="1" applyProtection="1">
      <alignment horizontal="right" vertical="center"/>
      <protection locked="0"/>
    </xf>
    <xf numFmtId="169" fontId="5" fillId="7" borderId="34" xfId="0" applyNumberFormat="1" applyFont="1" applyFill="1" applyBorder="1" applyAlignment="1" applyProtection="1">
      <alignment horizontal="right" vertical="center"/>
      <protection locked="0"/>
    </xf>
    <xf numFmtId="169" fontId="5" fillId="7" borderId="37" xfId="0" applyNumberFormat="1" applyFont="1" applyFill="1" applyBorder="1" applyAlignment="1" applyProtection="1">
      <alignment horizontal="right" vertical="center"/>
      <protection locked="0"/>
    </xf>
    <xf numFmtId="169" fontId="5" fillId="0" borderId="0" xfId="6" applyNumberFormat="1" applyFont="1" applyBorder="1" applyAlignment="1">
      <alignment horizontal="right" vertical="center"/>
    </xf>
    <xf numFmtId="169" fontId="5" fillId="0" borderId="16" xfId="6" applyNumberFormat="1" applyFont="1" applyBorder="1" applyAlignment="1">
      <alignment horizontal="right" vertical="center"/>
    </xf>
    <xf numFmtId="169" fontId="5" fillId="7" borderId="30" xfId="7" applyNumberFormat="1" applyFont="1" applyFill="1" applyBorder="1" applyAlignment="1" applyProtection="1">
      <alignment horizontal="right" vertical="center"/>
      <protection locked="0"/>
    </xf>
    <xf numFmtId="169" fontId="5" fillId="14" borderId="38" xfId="0" applyNumberFormat="1" applyFont="1" applyFill="1" applyBorder="1" applyAlignment="1" applyProtection="1">
      <alignment horizontal="right" vertical="center"/>
      <protection hidden="1"/>
    </xf>
    <xf numFmtId="169" fontId="28" fillId="2" borderId="0" xfId="6" applyNumberFormat="1" applyFont="1" applyFill="1" applyBorder="1" applyAlignment="1">
      <alignment horizontal="right" vertical="center"/>
    </xf>
    <xf numFmtId="169" fontId="28" fillId="2" borderId="16" xfId="6" applyNumberFormat="1" applyFont="1" applyFill="1" applyBorder="1" applyAlignment="1">
      <alignment horizontal="right" vertical="center"/>
    </xf>
    <xf numFmtId="169" fontId="5" fillId="7" borderId="54" xfId="0" applyNumberFormat="1" applyFont="1" applyFill="1" applyBorder="1" applyAlignment="1" applyProtection="1">
      <alignment horizontal="right" vertical="center"/>
      <protection locked="0"/>
    </xf>
    <xf numFmtId="169" fontId="5" fillId="7" borderId="55" xfId="0" applyNumberFormat="1" applyFont="1" applyFill="1" applyBorder="1" applyAlignment="1" applyProtection="1">
      <alignment horizontal="right" vertical="center"/>
      <protection locked="0"/>
    </xf>
    <xf numFmtId="169" fontId="5" fillId="7" borderId="56" xfId="0" applyNumberFormat="1" applyFont="1" applyFill="1" applyBorder="1" applyAlignment="1" applyProtection="1">
      <alignment horizontal="right" vertical="center"/>
      <protection locked="0"/>
    </xf>
    <xf numFmtId="169" fontId="25" fillId="5" borderId="18" xfId="6" applyNumberFormat="1" applyFont="1" applyFill="1" applyBorder="1" applyAlignment="1">
      <alignment horizontal="righ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169" fontId="5" fillId="16" borderId="39" xfId="0" applyNumberFormat="1" applyFont="1" applyFill="1" applyBorder="1" applyAlignment="1" applyProtection="1">
      <alignment vertical="center"/>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2" fillId="2" borderId="0" xfId="0" applyFont="1" applyFill="1" applyBorder="1" applyAlignment="1">
      <alignment horizontal="center" vertical="top"/>
    </xf>
    <xf numFmtId="0" fontId="50" fillId="14"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29" fillId="13" borderId="0" xfId="0" applyFont="1" applyFill="1" applyBorder="1" applyAlignment="1">
      <alignment horizontal="center" vertical="center"/>
    </xf>
    <xf numFmtId="0" fontId="30" fillId="6" borderId="0" xfId="0" applyFont="1" applyFill="1" applyBorder="1" applyAlignment="1">
      <alignment horizontal="left" vertical="center" wrapText="1"/>
    </xf>
    <xf numFmtId="0" fontId="37" fillId="6" borderId="0" xfId="0" applyFont="1" applyFill="1" applyBorder="1" applyAlignment="1">
      <alignment horizontal="left" vertical="center" wrapText="1"/>
    </xf>
    <xf numFmtId="0" fontId="31" fillId="10" borderId="8" xfId="0" applyFont="1" applyFill="1" applyBorder="1" applyAlignment="1" applyProtection="1">
      <alignment horizontal="right"/>
    </xf>
    <xf numFmtId="0" fontId="31" fillId="10" borderId="9" xfId="0" applyFont="1" applyFill="1" applyBorder="1" applyAlignment="1" applyProtection="1">
      <alignment horizontal="right"/>
    </xf>
    <xf numFmtId="0" fontId="31" fillId="10" borderId="10" xfId="0" applyFont="1" applyFill="1" applyBorder="1" applyAlignment="1" applyProtection="1">
      <alignment horizontal="right"/>
    </xf>
    <xf numFmtId="0" fontId="30" fillId="2" borderId="0" xfId="0" applyFont="1" applyFill="1" applyBorder="1" applyAlignment="1" applyProtection="1">
      <alignment horizontal="left" vertical="center" wrapText="1"/>
      <protection locked="0"/>
    </xf>
    <xf numFmtId="0" fontId="35" fillId="11" borderId="0" xfId="0" applyFont="1" applyFill="1" applyBorder="1" applyAlignment="1" applyProtection="1">
      <alignment horizontal="left" vertical="center"/>
    </xf>
    <xf numFmtId="0" fontId="30" fillId="2" borderId="2" xfId="0" applyFont="1" applyFill="1" applyBorder="1" applyAlignment="1" applyProtection="1">
      <alignment horizontal="left" vertical="center" wrapText="1"/>
      <protection locked="0"/>
    </xf>
    <xf numFmtId="0" fontId="29" fillId="13"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44" fillId="0" borderId="0" xfId="8" quotePrefix="1" applyFont="1" applyFill="1" applyAlignment="1">
      <alignment wrapText="1"/>
    </xf>
    <xf numFmtId="0" fontId="44" fillId="0" borderId="0" xfId="8" quotePrefix="1" applyFont="1" applyFill="1"/>
    <xf numFmtId="0" fontId="61" fillId="7" borderId="0" xfId="0" applyFont="1" applyFill="1" applyBorder="1" applyAlignment="1" applyProtection="1">
      <alignment horizontal="center" vertical="center"/>
      <protection locked="0"/>
    </xf>
    <xf numFmtId="0" fontId="0" fillId="2" borderId="0" xfId="0" applyFont="1" applyFill="1" applyAlignment="1">
      <alignment horizontal="left" vertical="center" wrapText="1"/>
    </xf>
    <xf numFmtId="0" fontId="0" fillId="2" borderId="39" xfId="0" applyFont="1" applyFill="1" applyBorder="1" applyAlignment="1">
      <alignment horizontal="left" vertical="center"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52" fillId="15" borderId="0" xfId="0" applyFont="1" applyFill="1" applyBorder="1" applyAlignment="1">
      <alignment horizontal="center" vertical="center"/>
    </xf>
    <xf numFmtId="0" fontId="0" fillId="7" borderId="5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55" fillId="2" borderId="0" xfId="0" applyFont="1" applyFill="1" applyAlignment="1">
      <alignment horizontal="left" vertical="center" wrapText="1"/>
    </xf>
    <xf numFmtId="0" fontId="29" fillId="15" borderId="0" xfId="0" applyFont="1" applyFill="1" applyBorder="1" applyAlignment="1">
      <alignment horizontal="center" vertical="center"/>
    </xf>
    <xf numFmtId="0" fontId="3" fillId="2" borderId="0" xfId="0" applyFont="1" applyFill="1"/>
    <xf numFmtId="0" fontId="3" fillId="7" borderId="51" xfId="0" applyFont="1" applyFill="1" applyBorder="1" applyAlignment="1" applyProtection="1">
      <alignment horizontal="left"/>
      <protection locked="0"/>
    </xf>
    <xf numFmtId="0" fontId="3" fillId="2" borderId="0" xfId="0" applyFont="1" applyFill="1" applyAlignment="1">
      <alignment horizontal="right" vertical="center"/>
    </xf>
    <xf numFmtId="0" fontId="3" fillId="7" borderId="58" xfId="0" applyFont="1" applyFill="1" applyBorder="1" applyAlignment="1" applyProtection="1">
      <alignment horizontal="center"/>
      <protection locked="0"/>
    </xf>
    <xf numFmtId="0" fontId="3" fillId="7" borderId="59" xfId="0" applyFont="1" applyFill="1" applyBorder="1" applyAlignment="1" applyProtection="1">
      <alignment horizontal="center"/>
      <protection locked="0"/>
    </xf>
    <xf numFmtId="0" fontId="5"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xf numFmtId="0" fontId="3" fillId="2" borderId="0" xfId="0" applyFont="1" applyFill="1" applyBorder="1" applyAlignment="1">
      <alignment horizontal="left"/>
    </xf>
    <xf numFmtId="0" fontId="3" fillId="2" borderId="0" xfId="0" applyFont="1" applyFill="1" applyAlignment="1">
      <alignment horizontal="left"/>
    </xf>
    <xf numFmtId="0" fontId="3" fillId="2" borderId="0" xfId="0" applyFont="1" applyFill="1" applyAlignment="1"/>
    <xf numFmtId="0" fontId="3" fillId="2" borderId="39" xfId="0" applyFont="1" applyFill="1" applyBorder="1" applyAlignment="1">
      <alignment horizontal="left" vertical="center" wrapText="1"/>
    </xf>
    <xf numFmtId="0" fontId="63" fillId="11" borderId="60" xfId="0" applyFont="1" applyFill="1" applyBorder="1" applyAlignment="1" applyProtection="1">
      <alignment horizontal="center" vertical="center" wrapText="1"/>
    </xf>
    <xf numFmtId="0" fontId="63" fillId="11" borderId="61" xfId="0" applyFont="1" applyFill="1" applyBorder="1" applyAlignment="1" applyProtection="1">
      <alignment horizontal="center" vertical="center" wrapText="1"/>
    </xf>
    <xf numFmtId="0" fontId="63" fillId="11" borderId="62" xfId="0" applyFont="1" applyFill="1" applyBorder="1" applyAlignment="1" applyProtection="1">
      <alignment horizontal="center" vertical="center" wrapText="1"/>
    </xf>
    <xf numFmtId="171" fontId="3" fillId="7" borderId="27" xfId="0" applyNumberFormat="1" applyFont="1" applyFill="1" applyBorder="1" applyAlignment="1" applyProtection="1">
      <alignment horizontal="left"/>
      <protection locked="0"/>
    </xf>
    <xf numFmtId="0" fontId="3" fillId="7" borderId="26" xfId="0" applyFont="1" applyFill="1" applyBorder="1" applyAlignment="1" applyProtection="1">
      <alignment horizontal="left"/>
      <protection locked="0"/>
    </xf>
    <xf numFmtId="44" fontId="3" fillId="7" borderId="63" xfId="0" applyNumberFormat="1" applyFont="1" applyFill="1" applyBorder="1" applyAlignment="1" applyProtection="1">
      <alignment horizontal="left"/>
      <protection locked="0"/>
    </xf>
    <xf numFmtId="44" fontId="3" fillId="7" borderId="66" xfId="0" applyNumberFormat="1" applyFont="1" applyFill="1" applyBorder="1" applyAlignment="1" applyProtection="1">
      <alignment horizontal="left"/>
      <protection locked="0"/>
    </xf>
    <xf numFmtId="0" fontId="21" fillId="10" borderId="28" xfId="0" applyFont="1" applyFill="1" applyBorder="1" applyAlignment="1" applyProtection="1">
      <alignment horizontal="right"/>
    </xf>
    <xf numFmtId="44" fontId="21" fillId="10" borderId="9" xfId="0" applyNumberFormat="1" applyFont="1" applyFill="1" applyBorder="1" applyAlignment="1" applyProtection="1"/>
    <xf numFmtId="44" fontId="21" fillId="10" borderId="10" xfId="0" applyNumberFormat="1" applyFont="1" applyFill="1" applyBorder="1" applyAlignment="1" applyProtection="1"/>
    <xf numFmtId="0" fontId="3" fillId="2" borderId="0" xfId="0" applyFont="1" applyFill="1" applyAlignment="1">
      <alignment vertical="top"/>
    </xf>
    <xf numFmtId="0" fontId="3" fillId="2" borderId="0" xfId="0" applyFont="1" applyFill="1" applyAlignment="1">
      <alignment vertical="top" wrapText="1"/>
    </xf>
    <xf numFmtId="0" fontId="3" fillId="6" borderId="8" xfId="0" applyFont="1" applyFill="1" applyBorder="1" applyAlignment="1">
      <alignment horizontal="left" vertical="top" wrapText="1"/>
    </xf>
    <xf numFmtId="0" fontId="3" fillId="6" borderId="9"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2" borderId="0" xfId="0" applyFont="1" applyFill="1" applyAlignment="1">
      <alignment horizontal="center" vertical="center"/>
    </xf>
    <xf numFmtId="0" fontId="3" fillId="2" borderId="0" xfId="0" applyFont="1" applyFill="1" applyAlignment="1">
      <alignment horizontal="left" vertical="center" indent="15"/>
    </xf>
    <xf numFmtId="14" fontId="3" fillId="7" borderId="51" xfId="0" applyNumberFormat="1" applyFont="1" applyFill="1" applyBorder="1" applyAlignment="1" applyProtection="1">
      <alignment horizontal="center"/>
      <protection locked="0"/>
    </xf>
    <xf numFmtId="0" fontId="64" fillId="2" borderId="0" xfId="8" applyFont="1" applyFill="1" applyAlignment="1">
      <alignment horizontal="left" vertical="center" indent="15"/>
    </xf>
  </cellXfs>
  <cellStyles count="9">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6</xdr:col>
      <xdr:colOff>188285</xdr:colOff>
      <xdr:row>56</xdr:row>
      <xdr:rowOff>0</xdr:rowOff>
    </xdr:from>
    <xdr:ext cx="7064197" cy="0"/>
    <xdr:pic>
      <xdr:nvPicPr>
        <xdr:cNvPr id="3" name="Image 2"/>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56</xdr:row>
      <xdr:rowOff>0</xdr:rowOff>
    </xdr:from>
    <xdr:ext cx="8952601" cy="0"/>
    <xdr:pic>
      <xdr:nvPicPr>
        <xdr:cNvPr id="5" name="Image 4"/>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56</xdr:row>
      <xdr:rowOff>0</xdr:rowOff>
    </xdr:from>
    <xdr:ext cx="8885934" cy="0"/>
    <xdr:pic>
      <xdr:nvPicPr>
        <xdr:cNvPr id="6" name="Image 5"/>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329066</xdr:colOff>
      <xdr:row>3</xdr:row>
      <xdr:rowOff>145211</xdr:rowOff>
    </xdr:to>
    <xdr:pic>
      <xdr:nvPicPr>
        <xdr:cNvPr id="2" name="Image 1"/>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563880</xdr:colOff>
          <xdr:row>5</xdr:row>
          <xdr:rowOff>30480</xdr:rowOff>
        </xdr:from>
        <xdr:to>
          <xdr:col>1</xdr:col>
          <xdr:colOff>106680</xdr:colOff>
          <xdr:row>5</xdr:row>
          <xdr:rowOff>236220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563880</xdr:colOff>
          <xdr:row>6</xdr:row>
          <xdr:rowOff>45720</xdr:rowOff>
        </xdr:from>
        <xdr:to>
          <xdr:col>1</xdr:col>
          <xdr:colOff>106680</xdr:colOff>
          <xdr:row>7</xdr:row>
          <xdr:rowOff>30480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556260</xdr:colOff>
          <xdr:row>5</xdr:row>
          <xdr:rowOff>22860</xdr:rowOff>
        </xdr:from>
        <xdr:to>
          <xdr:col>1</xdr:col>
          <xdr:colOff>99060</xdr:colOff>
          <xdr:row>5</xdr:row>
          <xdr:rowOff>243840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6</xdr:row>
          <xdr:rowOff>53340</xdr:rowOff>
        </xdr:from>
        <xdr:to>
          <xdr:col>1</xdr:col>
          <xdr:colOff>99060</xdr:colOff>
          <xdr:row>7</xdr:row>
          <xdr:rowOff>22860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6</xdr:col>
      <xdr:colOff>22500</xdr:colOff>
      <xdr:row>0</xdr:row>
      <xdr:rowOff>2044700</xdr:rowOff>
    </xdr:to>
    <xdr:pic>
      <xdr:nvPicPr>
        <xdr:cNvPr id="4" name="Image 3">
          <a:extLst>
            <a:ext uri="{FF2B5EF4-FFF2-40B4-BE49-F238E27FC236}">
              <a16:creationId xmlns:a16="http://schemas.microsoft.com/office/drawing/2014/main" id="{DC9A2149-838A-4289-96CF-47F898AB91F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803020" cy="204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gircatalogue/GaG/ECD/2022/Recyclage/Investissement/D&#233;claration%20des%20aides%20COVID%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estation COVID"/>
    </sheetNames>
    <sheetDataSet>
      <sheetData sheetId="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data.europa.eu/eli/reg/2013/1407/oj"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221" t="s">
        <v>0</v>
      </c>
      <c r="B1" s="221"/>
      <c r="C1" s="221"/>
      <c r="D1" s="221"/>
      <c r="E1" s="221"/>
      <c r="F1" s="221"/>
      <c r="G1" s="221"/>
      <c r="H1" s="221"/>
      <c r="I1" s="221"/>
      <c r="J1" s="221"/>
      <c r="K1" s="221"/>
      <c r="L1" s="221"/>
      <c r="M1" s="221"/>
      <c r="N1" s="221"/>
      <c r="O1" s="221"/>
      <c r="P1" s="221"/>
      <c r="Q1" s="221"/>
    </row>
    <row r="2" spans="1:17" ht="15.6" x14ac:dyDescent="0.3">
      <c r="A2" s="222" t="s">
        <v>1</v>
      </c>
      <c r="B2" s="222"/>
      <c r="C2" s="222"/>
      <c r="D2" s="222"/>
      <c r="E2" s="222"/>
      <c r="F2" s="222"/>
      <c r="G2" s="222"/>
      <c r="H2" s="222"/>
      <c r="I2" s="222"/>
      <c r="J2" s="222"/>
      <c r="K2" s="222"/>
      <c r="L2" s="222"/>
      <c r="M2" s="222"/>
      <c r="N2" s="222"/>
      <c r="O2" s="222"/>
      <c r="P2" s="222"/>
      <c r="Q2" s="222"/>
    </row>
    <row r="3" spans="1:17" x14ac:dyDescent="0.3">
      <c r="A3" s="223" t="s">
        <v>2</v>
      </c>
      <c r="B3" s="223"/>
      <c r="C3" s="223"/>
      <c r="D3" s="223"/>
      <c r="E3" s="223"/>
      <c r="F3" s="223"/>
      <c r="G3" s="223"/>
      <c r="H3" s="223"/>
      <c r="I3" s="223"/>
      <c r="J3" s="223"/>
      <c r="K3" s="223"/>
      <c r="L3" s="223"/>
      <c r="M3" s="223"/>
      <c r="N3" s="223"/>
      <c r="O3" s="223"/>
      <c r="P3" s="223"/>
      <c r="Q3" s="223"/>
    </row>
    <row r="4" spans="1:17" x14ac:dyDescent="0.3">
      <c r="A4" s="1" t="s">
        <v>3</v>
      </c>
      <c r="B4" s="1"/>
      <c r="C4" s="1"/>
      <c r="D4" s="1"/>
      <c r="E4" s="2"/>
      <c r="F4" s="2"/>
      <c r="G4" s="2"/>
      <c r="H4" s="2"/>
      <c r="I4" s="2"/>
      <c r="J4" s="2"/>
      <c r="K4" s="2"/>
      <c r="L4" s="2"/>
      <c r="M4" s="2"/>
      <c r="N4" s="2"/>
      <c r="O4" s="2"/>
      <c r="P4" s="2"/>
      <c r="Q4" s="2"/>
    </row>
    <row r="5" spans="1:17" x14ac:dyDescent="0.3">
      <c r="A5" s="224" t="s">
        <v>4</v>
      </c>
      <c r="B5" s="224"/>
      <c r="C5" s="224"/>
      <c r="D5" s="224"/>
      <c r="E5" s="224"/>
      <c r="F5" s="224"/>
      <c r="G5" s="224"/>
      <c r="H5" s="224"/>
      <c r="I5" s="224"/>
      <c r="J5" s="224"/>
      <c r="K5" s="224"/>
      <c r="L5" s="224"/>
      <c r="M5" s="224"/>
      <c r="N5" s="224"/>
      <c r="O5" s="224"/>
      <c r="P5" s="224"/>
      <c r="Q5" s="224"/>
    </row>
    <row r="6" spans="1:17" x14ac:dyDescent="0.3">
      <c r="A6" s="225" t="s">
        <v>5</v>
      </c>
      <c r="B6" s="225"/>
      <c r="C6" s="225"/>
      <c r="D6" s="225"/>
      <c r="E6" s="225"/>
      <c r="F6" s="225"/>
      <c r="G6" s="225"/>
      <c r="H6" s="225"/>
      <c r="I6" s="225"/>
      <c r="J6" s="225"/>
      <c r="K6" s="225"/>
      <c r="L6" s="225"/>
      <c r="M6" s="225"/>
      <c r="N6" s="225"/>
      <c r="O6" s="225"/>
      <c r="P6" s="225"/>
      <c r="Q6" s="225"/>
    </row>
    <row r="7" spans="1:17" x14ac:dyDescent="0.3">
      <c r="A7" s="3"/>
      <c r="B7" s="3"/>
      <c r="C7" s="3"/>
      <c r="D7" s="3"/>
      <c r="E7" s="3"/>
      <c r="F7" s="3"/>
      <c r="G7" s="3"/>
      <c r="H7" s="3"/>
      <c r="I7" s="3"/>
      <c r="J7" s="3"/>
      <c r="K7" s="3"/>
      <c r="L7" s="3"/>
      <c r="M7" s="3"/>
      <c r="N7" s="3"/>
      <c r="O7" s="3"/>
      <c r="P7" s="3"/>
      <c r="Q7" s="3"/>
    </row>
    <row r="8" spans="1:17" x14ac:dyDescent="0.3">
      <c r="A8" s="225" t="s">
        <v>6</v>
      </c>
      <c r="B8" s="225"/>
      <c r="C8" s="225"/>
      <c r="D8" s="225"/>
      <c r="E8" s="225"/>
      <c r="F8" s="225"/>
      <c r="G8" s="225"/>
      <c r="H8" s="225"/>
      <c r="I8" s="225"/>
      <c r="J8" s="225"/>
      <c r="K8" s="225"/>
      <c r="L8" s="225"/>
      <c r="M8" s="225"/>
      <c r="N8" s="225"/>
      <c r="O8" s="4">
        <v>87.5</v>
      </c>
      <c r="P8" s="225" t="s">
        <v>7</v>
      </c>
      <c r="Q8" s="225"/>
    </row>
    <row r="9" spans="1:17" x14ac:dyDescent="0.3">
      <c r="A9" s="5"/>
      <c r="B9" s="233" t="s">
        <v>8</v>
      </c>
      <c r="C9" s="233"/>
      <c r="D9" s="233"/>
      <c r="E9" s="233"/>
      <c r="F9" s="233"/>
      <c r="G9" s="233"/>
      <c r="H9" s="233"/>
      <c r="I9" s="233"/>
      <c r="J9" s="233"/>
      <c r="K9" s="233"/>
      <c r="L9" s="6">
        <v>109.7</v>
      </c>
      <c r="M9" s="225" t="s">
        <v>9</v>
      </c>
      <c r="N9" s="225"/>
      <c r="O9" s="7"/>
      <c r="P9" s="5"/>
      <c r="Q9" s="5"/>
    </row>
    <row r="10" spans="1:17" x14ac:dyDescent="0.3">
      <c r="A10" s="7"/>
      <c r="B10" s="232">
        <f>O8</f>
        <v>87.5</v>
      </c>
      <c r="C10" s="232"/>
      <c r="D10" s="8" t="s">
        <v>10</v>
      </c>
      <c r="E10" s="6">
        <f>L9</f>
        <v>109.7</v>
      </c>
      <c r="F10" s="8" t="s">
        <v>11</v>
      </c>
      <c r="G10" s="8" t="s">
        <v>10</v>
      </c>
      <c r="H10" s="9">
        <v>20</v>
      </c>
      <c r="I10" s="5" t="s">
        <v>12</v>
      </c>
      <c r="J10" s="5" t="s">
        <v>13</v>
      </c>
      <c r="K10" s="234">
        <f>(B10*E10)*H10</f>
        <v>191975</v>
      </c>
      <c r="L10" s="234"/>
      <c r="M10" s="234"/>
      <c r="N10" s="5"/>
      <c r="O10" s="5"/>
      <c r="P10" s="5"/>
      <c r="Q10" s="5"/>
    </row>
    <row r="11" spans="1:17" x14ac:dyDescent="0.3">
      <c r="A11" s="235" t="s">
        <v>14</v>
      </c>
      <c r="B11" s="235"/>
      <c r="C11" s="235"/>
      <c r="D11" s="235"/>
      <c r="E11" s="235"/>
      <c r="F11" s="235"/>
      <c r="G11" s="235"/>
      <c r="H11" s="235"/>
      <c r="I11" s="235"/>
      <c r="J11" s="235"/>
      <c r="K11" s="235"/>
      <c r="L11" s="235"/>
      <c r="M11" s="235"/>
      <c r="N11" s="235"/>
      <c r="O11" s="235"/>
      <c r="P11" s="235"/>
      <c r="Q11" s="2"/>
    </row>
    <row r="12" spans="1:17" x14ac:dyDescent="0.3">
      <c r="A12" s="2"/>
      <c r="B12" s="2"/>
      <c r="C12" s="2"/>
      <c r="D12" s="10" t="s">
        <v>15</v>
      </c>
      <c r="E12" s="236">
        <v>0</v>
      </c>
      <c r="F12" s="236"/>
      <c r="G12" s="236"/>
      <c r="H12" s="10"/>
      <c r="I12" s="10"/>
      <c r="J12" s="10"/>
      <c r="K12" s="10"/>
      <c r="L12" s="10"/>
      <c r="M12" s="10"/>
      <c r="N12" s="10"/>
      <c r="O12" s="10"/>
      <c r="P12" s="10"/>
      <c r="Q12" s="11"/>
    </row>
    <row r="13" spans="1:17" x14ac:dyDescent="0.3">
      <c r="A13" s="12"/>
      <c r="B13" s="226" t="s">
        <v>16</v>
      </c>
      <c r="C13" s="227"/>
      <c r="D13" s="227"/>
      <c r="E13" s="227"/>
      <c r="F13" s="227"/>
      <c r="G13" s="227"/>
      <c r="H13" s="227"/>
      <c r="I13" s="227"/>
      <c r="J13" s="227"/>
      <c r="K13" s="227"/>
      <c r="L13" s="227"/>
      <c r="M13" s="227"/>
      <c r="N13" s="227"/>
      <c r="O13" s="227"/>
      <c r="P13" s="227"/>
      <c r="Q13" s="228"/>
    </row>
    <row r="14" spans="1:17" x14ac:dyDescent="0.3">
      <c r="A14" s="13"/>
      <c r="B14" s="229" t="s">
        <v>17</v>
      </c>
      <c r="C14" s="230"/>
      <c r="D14" s="230"/>
      <c r="E14" s="230"/>
      <c r="F14" s="230"/>
      <c r="G14" s="230"/>
      <c r="H14" s="230"/>
      <c r="I14" s="230"/>
      <c r="J14" s="230"/>
      <c r="K14" s="230">
        <f>K10-E12</f>
        <v>191975</v>
      </c>
      <c r="L14" s="230"/>
      <c r="M14" s="230"/>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231" t="s">
        <v>18</v>
      </c>
      <c r="B16" s="231"/>
      <c r="C16" s="231"/>
      <c r="D16" s="231"/>
      <c r="E16" s="231"/>
      <c r="F16" s="231"/>
      <c r="G16" s="231"/>
      <c r="H16" s="231"/>
      <c r="I16" s="231"/>
      <c r="J16" s="231"/>
      <c r="K16" s="231"/>
      <c r="L16" s="231"/>
      <c r="M16" s="231"/>
      <c r="N16" s="231"/>
      <c r="O16" s="20">
        <v>75</v>
      </c>
      <c r="P16" s="225" t="s">
        <v>19</v>
      </c>
      <c r="Q16" s="225"/>
    </row>
    <row r="17" spans="1:17" x14ac:dyDescent="0.3">
      <c r="A17" s="7"/>
      <c r="B17" s="232" t="s">
        <v>20</v>
      </c>
      <c r="C17" s="232"/>
      <c r="D17" s="232"/>
      <c r="E17" s="232"/>
      <c r="F17" s="232"/>
      <c r="G17" s="232"/>
      <c r="H17" s="232"/>
      <c r="I17" s="232"/>
      <c r="J17" s="232"/>
      <c r="K17" s="232"/>
      <c r="L17" s="232"/>
      <c r="M17" s="232"/>
      <c r="N17" s="232"/>
      <c r="O17" s="21">
        <f>L9</f>
        <v>109.7</v>
      </c>
      <c r="P17" s="22" t="s">
        <v>21</v>
      </c>
      <c r="Q17" s="3"/>
    </row>
    <row r="18" spans="1:17" x14ac:dyDescent="0.3">
      <c r="A18" s="7"/>
      <c r="B18" s="246">
        <f>O16</f>
        <v>75</v>
      </c>
      <c r="C18" s="246"/>
      <c r="D18" s="5" t="s">
        <v>10</v>
      </c>
      <c r="E18" s="23">
        <f>O17</f>
        <v>109.7</v>
      </c>
      <c r="F18" s="5" t="s">
        <v>22</v>
      </c>
      <c r="G18" s="5" t="s">
        <v>10</v>
      </c>
      <c r="H18" s="24">
        <v>20</v>
      </c>
      <c r="I18" s="5" t="s">
        <v>12</v>
      </c>
      <c r="J18" s="5" t="s">
        <v>13</v>
      </c>
      <c r="K18" s="234">
        <f>(B18*E18)*H18</f>
        <v>164550</v>
      </c>
      <c r="L18" s="234"/>
      <c r="M18" s="234"/>
      <c r="N18" s="5"/>
      <c r="O18" s="5"/>
      <c r="P18" s="5"/>
      <c r="Q18" s="3"/>
    </row>
    <row r="19" spans="1:17" x14ac:dyDescent="0.3">
      <c r="A19" s="235" t="s">
        <v>14</v>
      </c>
      <c r="B19" s="235"/>
      <c r="C19" s="235"/>
      <c r="D19" s="235"/>
      <c r="E19" s="235"/>
      <c r="F19" s="235"/>
      <c r="G19" s="235"/>
      <c r="H19" s="235"/>
      <c r="I19" s="235"/>
      <c r="J19" s="235"/>
      <c r="K19" s="235"/>
      <c r="L19" s="235"/>
      <c r="M19" s="235"/>
      <c r="N19" s="235"/>
      <c r="O19" s="235"/>
      <c r="P19" s="235"/>
      <c r="Q19" s="2"/>
    </row>
    <row r="20" spans="1:17" x14ac:dyDescent="0.3">
      <c r="A20" s="2"/>
      <c r="B20" s="2"/>
      <c r="C20" s="2"/>
      <c r="D20" s="10" t="s">
        <v>15</v>
      </c>
      <c r="E20" s="247">
        <v>0</v>
      </c>
      <c r="F20" s="247"/>
      <c r="G20" s="247"/>
      <c r="H20" s="10"/>
      <c r="I20" s="10"/>
      <c r="J20" s="10"/>
      <c r="K20" s="10"/>
      <c r="L20" s="10"/>
      <c r="M20" s="10"/>
      <c r="N20" s="10"/>
      <c r="O20" s="10"/>
      <c r="P20" s="10"/>
      <c r="Q20" s="11"/>
    </row>
    <row r="21" spans="1:17" x14ac:dyDescent="0.3">
      <c r="A21" s="12"/>
      <c r="B21" s="226" t="s">
        <v>23</v>
      </c>
      <c r="C21" s="227"/>
      <c r="D21" s="227"/>
      <c r="E21" s="227"/>
      <c r="F21" s="227"/>
      <c r="G21" s="227"/>
      <c r="H21" s="227"/>
      <c r="I21" s="227"/>
      <c r="J21" s="227"/>
      <c r="K21" s="227"/>
      <c r="L21" s="227"/>
      <c r="M21" s="227"/>
      <c r="N21" s="227"/>
      <c r="O21" s="227"/>
      <c r="P21" s="227"/>
      <c r="Q21" s="228"/>
    </row>
    <row r="22" spans="1:17" x14ac:dyDescent="0.3">
      <c r="A22" s="13"/>
      <c r="B22" s="248" t="s">
        <v>24</v>
      </c>
      <c r="C22" s="249"/>
      <c r="D22" s="249"/>
      <c r="E22" s="249"/>
      <c r="F22" s="249"/>
      <c r="G22" s="249"/>
      <c r="H22" s="249"/>
      <c r="I22" s="249"/>
      <c r="J22" s="249"/>
      <c r="K22" s="230">
        <f>K18-E20</f>
        <v>164550</v>
      </c>
      <c r="L22" s="230"/>
      <c r="M22" s="230"/>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237" t="s">
        <v>25</v>
      </c>
      <c r="B24" s="237"/>
      <c r="C24" s="237"/>
      <c r="D24" s="237"/>
      <c r="E24" s="237"/>
      <c r="F24" s="237"/>
      <c r="G24" s="237"/>
      <c r="H24" s="237"/>
      <c r="I24" s="237"/>
      <c r="J24" s="237"/>
      <c r="K24" s="237"/>
      <c r="L24" s="237"/>
      <c r="M24" s="237"/>
      <c r="N24" s="237"/>
      <c r="O24" s="237"/>
      <c r="P24" s="237"/>
      <c r="Q24" s="237"/>
    </row>
    <row r="25" spans="1:17" x14ac:dyDescent="0.3">
      <c r="A25" s="26" t="s">
        <v>26</v>
      </c>
      <c r="B25" s="238">
        <f>K14+K22</f>
        <v>356525</v>
      </c>
      <c r="C25" s="238"/>
      <c r="D25" s="238"/>
      <c r="E25" s="239"/>
      <c r="F25" s="239"/>
      <c r="G25" s="239"/>
      <c r="H25" s="240"/>
      <c r="I25" s="240"/>
      <c r="J25" s="240"/>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241" t="s">
        <v>27</v>
      </c>
      <c r="B27" s="241"/>
      <c r="C27" s="241"/>
      <c r="D27" s="241"/>
      <c r="E27" s="241"/>
      <c r="F27" s="241"/>
      <c r="G27" s="241"/>
      <c r="H27" s="241"/>
      <c r="I27" s="241"/>
      <c r="J27" s="241"/>
      <c r="K27" s="241"/>
      <c r="L27" s="241"/>
      <c r="M27" s="241"/>
      <c r="N27" s="241"/>
      <c r="O27" s="241"/>
      <c r="P27" s="241"/>
      <c r="Q27" s="241"/>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242" t="s">
        <v>30</v>
      </c>
      <c r="B32" s="242"/>
      <c r="C32" s="243" t="s">
        <v>31</v>
      </c>
      <c r="D32" s="244"/>
      <c r="E32" s="244"/>
      <c r="F32" s="244"/>
      <c r="G32" s="244"/>
      <c r="H32" s="244"/>
      <c r="I32" s="244"/>
      <c r="J32" s="244"/>
      <c r="K32" s="244"/>
      <c r="L32" s="244"/>
      <c r="M32" s="244"/>
      <c r="N32" s="244"/>
      <c r="O32" s="244"/>
      <c r="P32" s="244"/>
      <c r="Q32" s="245"/>
    </row>
    <row r="33" spans="1:17" x14ac:dyDescent="0.3">
      <c r="A33" s="254">
        <v>0.15</v>
      </c>
      <c r="B33" s="260"/>
      <c r="C33" s="261" t="s">
        <v>32</v>
      </c>
      <c r="D33" s="262"/>
      <c r="E33" s="262"/>
      <c r="F33" s="262"/>
      <c r="G33" s="262"/>
      <c r="H33" s="262"/>
      <c r="I33" s="262"/>
      <c r="J33" s="262"/>
      <c r="K33" s="262"/>
      <c r="L33" s="262"/>
      <c r="M33" s="262"/>
      <c r="N33" s="262"/>
      <c r="O33" s="262"/>
      <c r="P33" s="262"/>
      <c r="Q33" s="263"/>
    </row>
    <row r="34" spans="1:17" x14ac:dyDescent="0.3">
      <c r="A34" s="254"/>
      <c r="B34" s="260"/>
      <c r="C34" s="264">
        <f>A33*B25</f>
        <v>53478.75</v>
      </c>
      <c r="D34" s="264"/>
      <c r="E34" s="265"/>
      <c r="F34" s="266" t="s">
        <v>33</v>
      </c>
      <c r="G34" s="266"/>
      <c r="H34" s="266"/>
      <c r="I34" s="266"/>
      <c r="J34" s="266"/>
      <c r="K34" s="266"/>
      <c r="L34" s="266"/>
      <c r="M34" s="266"/>
      <c r="N34" s="266"/>
      <c r="O34" s="266"/>
      <c r="P34" s="266"/>
      <c r="Q34" s="267"/>
    </row>
    <row r="35" spans="1:17" x14ac:dyDescent="0.3">
      <c r="A35" s="268">
        <v>0.8</v>
      </c>
      <c r="B35" s="269"/>
      <c r="C35" s="261" t="s">
        <v>34</v>
      </c>
      <c r="D35" s="262"/>
      <c r="E35" s="262"/>
      <c r="F35" s="262"/>
      <c r="G35" s="262"/>
      <c r="H35" s="262"/>
      <c r="I35" s="262"/>
      <c r="J35" s="262"/>
      <c r="K35" s="262"/>
      <c r="L35" s="262"/>
      <c r="M35" s="262"/>
      <c r="N35" s="262"/>
      <c r="O35" s="262"/>
      <c r="P35" s="262"/>
      <c r="Q35" s="263"/>
    </row>
    <row r="36" spans="1:17" x14ac:dyDescent="0.3">
      <c r="A36" s="270"/>
      <c r="B36" s="271"/>
      <c r="C36" s="274" t="s">
        <v>35</v>
      </c>
      <c r="D36" s="275"/>
      <c r="E36" s="275"/>
      <c r="F36" s="275"/>
      <c r="G36" s="275"/>
      <c r="H36" s="275"/>
      <c r="I36" s="275"/>
      <c r="J36" s="275"/>
      <c r="K36" s="275"/>
      <c r="L36" s="275"/>
      <c r="M36" s="275"/>
      <c r="N36" s="275"/>
      <c r="O36" s="275"/>
      <c r="P36" s="275"/>
      <c r="Q36" s="276"/>
    </row>
    <row r="37" spans="1:17" x14ac:dyDescent="0.3">
      <c r="A37" s="270"/>
      <c r="B37" s="271"/>
      <c r="C37" s="277" t="s">
        <v>36</v>
      </c>
      <c r="D37" s="278"/>
      <c r="E37" s="278"/>
      <c r="F37" s="278"/>
      <c r="G37" s="278"/>
      <c r="H37" s="278"/>
      <c r="I37" s="279">
        <f>A35</f>
        <v>0.8</v>
      </c>
      <c r="J37" s="279"/>
      <c r="K37" s="280" t="s">
        <v>37</v>
      </c>
      <c r="L37" s="280"/>
      <c r="M37" s="280"/>
      <c r="N37" s="280"/>
      <c r="O37" s="280"/>
      <c r="P37" s="280"/>
      <c r="Q37" s="281"/>
    </row>
    <row r="38" spans="1:17" x14ac:dyDescent="0.3">
      <c r="A38" s="272"/>
      <c r="B38" s="273"/>
      <c r="C38" s="250">
        <f>C34</f>
        <v>53478.75</v>
      </c>
      <c r="D38" s="251"/>
      <c r="E38" s="251"/>
      <c r="F38" s="252" t="s">
        <v>38</v>
      </c>
      <c r="G38" s="252"/>
      <c r="H38" s="252"/>
      <c r="I38" s="252"/>
      <c r="J38" s="252"/>
      <c r="K38" s="253">
        <f>(B25*A35)-C34</f>
        <v>231741.25</v>
      </c>
      <c r="L38" s="253"/>
      <c r="M38" s="253"/>
      <c r="N38" s="14"/>
      <c r="O38" s="14"/>
      <c r="P38" s="14"/>
      <c r="Q38" s="33"/>
    </row>
    <row r="39" spans="1:17" x14ac:dyDescent="0.3">
      <c r="A39" s="254">
        <v>0.2</v>
      </c>
      <c r="B39" s="254"/>
      <c r="C39" s="255" t="s">
        <v>39</v>
      </c>
      <c r="D39" s="256"/>
      <c r="E39" s="256"/>
      <c r="F39" s="257"/>
      <c r="G39" s="257"/>
      <c r="H39" s="257"/>
      <c r="I39" s="34"/>
      <c r="J39" s="34"/>
      <c r="K39" s="35"/>
      <c r="L39" s="35"/>
      <c r="M39" s="35"/>
      <c r="N39" s="35"/>
      <c r="O39" s="35"/>
      <c r="P39" s="35"/>
      <c r="Q39" s="36"/>
    </row>
    <row r="40" spans="1:17" x14ac:dyDescent="0.3">
      <c r="A40" s="254"/>
      <c r="B40" s="254"/>
      <c r="C40" s="258" t="s">
        <v>40</v>
      </c>
      <c r="D40" s="252"/>
      <c r="E40" s="252"/>
      <c r="F40" s="252"/>
      <c r="G40" s="252"/>
      <c r="H40" s="252"/>
      <c r="I40" s="252"/>
      <c r="J40" s="252"/>
      <c r="K40" s="252"/>
      <c r="L40" s="252"/>
      <c r="M40" s="252"/>
      <c r="N40" s="252"/>
      <c r="O40" s="252"/>
      <c r="P40" s="252"/>
      <c r="Q40" s="259"/>
    </row>
    <row r="41" spans="1:17" x14ac:dyDescent="0.3">
      <c r="A41" s="27" t="s">
        <v>41</v>
      </c>
      <c r="B41" s="2"/>
      <c r="C41" s="2"/>
      <c r="D41" s="2"/>
      <c r="E41" s="2"/>
      <c r="F41" s="2"/>
      <c r="G41" s="2"/>
      <c r="H41" s="2"/>
      <c r="I41" s="2"/>
      <c r="J41" s="2"/>
      <c r="K41" s="2"/>
      <c r="L41" s="2"/>
      <c r="M41" s="2"/>
      <c r="N41" s="2"/>
      <c r="O41" s="2"/>
      <c r="P41" s="2"/>
      <c r="Q41" s="2"/>
    </row>
    <row r="42" spans="1:17" x14ac:dyDescent="0.3">
      <c r="A42" s="241" t="s">
        <v>42</v>
      </c>
      <c r="B42" s="291"/>
      <c r="C42" s="291"/>
      <c r="D42" s="291"/>
      <c r="E42" s="291"/>
      <c r="F42" s="291"/>
      <c r="G42" s="291"/>
      <c r="H42" s="291"/>
      <c r="I42" s="291"/>
      <c r="J42" s="291"/>
      <c r="K42" s="291"/>
      <c r="L42" s="291"/>
      <c r="M42" s="291"/>
      <c r="N42" s="291"/>
      <c r="O42" s="291"/>
      <c r="P42" s="291"/>
      <c r="Q42" s="291"/>
    </row>
    <row r="43" spans="1:17" ht="35.25" customHeight="1" x14ac:dyDescent="0.3">
      <c r="A43" s="241" t="s">
        <v>43</v>
      </c>
      <c r="B43" s="241"/>
      <c r="C43" s="241"/>
      <c r="D43" s="241"/>
      <c r="E43" s="241"/>
      <c r="F43" s="241"/>
      <c r="G43" s="241"/>
      <c r="H43" s="241"/>
      <c r="I43" s="241"/>
      <c r="J43" s="241"/>
      <c r="K43" s="241"/>
      <c r="L43" s="241"/>
      <c r="M43" s="241"/>
      <c r="N43" s="241"/>
      <c r="O43" s="241"/>
      <c r="P43" s="241"/>
      <c r="Q43" s="241"/>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241" t="s">
        <v>45</v>
      </c>
      <c r="B45" s="241"/>
      <c r="C45" s="241"/>
      <c r="D45" s="241"/>
      <c r="E45" s="241"/>
      <c r="F45" s="241"/>
      <c r="G45" s="241"/>
      <c r="H45" s="241"/>
      <c r="I45" s="241"/>
      <c r="J45" s="241"/>
      <c r="K45" s="241"/>
      <c r="L45" s="241"/>
      <c r="M45" s="241"/>
      <c r="N45" s="241"/>
      <c r="O45" s="241"/>
      <c r="P45" s="241"/>
      <c r="Q45" s="241"/>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292" t="s">
        <v>47</v>
      </c>
      <c r="B47" s="292"/>
      <c r="C47" s="292"/>
      <c r="D47" s="292"/>
      <c r="E47" s="292"/>
      <c r="F47" s="292"/>
      <c r="G47" s="292"/>
      <c r="H47" s="292"/>
      <c r="I47" s="292"/>
      <c r="J47" s="292"/>
      <c r="K47" s="292"/>
      <c r="L47" s="292"/>
      <c r="M47" s="292"/>
      <c r="N47" s="292"/>
      <c r="O47" s="292"/>
      <c r="P47" s="292"/>
      <c r="Q47" s="292"/>
    </row>
    <row r="48" spans="1:17" ht="15.6" x14ac:dyDescent="0.3">
      <c r="A48" s="293" t="s">
        <v>48</v>
      </c>
      <c r="B48" s="293"/>
      <c r="C48" s="293"/>
      <c r="D48" s="293"/>
      <c r="E48" s="293"/>
      <c r="F48" s="293"/>
      <c r="G48" s="293"/>
      <c r="H48" s="293"/>
      <c r="I48" s="293"/>
      <c r="J48" s="293"/>
      <c r="K48" s="293"/>
      <c r="L48" s="293"/>
      <c r="M48" s="293"/>
      <c r="N48" s="293"/>
      <c r="O48" s="293"/>
      <c r="P48" s="293"/>
      <c r="Q48" s="293"/>
    </row>
    <row r="49" spans="1:17" ht="15.6" x14ac:dyDescent="0.3">
      <c r="A49" s="294" t="s">
        <v>49</v>
      </c>
      <c r="B49" s="295"/>
      <c r="C49" s="295"/>
      <c r="D49" s="295"/>
      <c r="E49" s="295"/>
      <c r="F49" s="295"/>
      <c r="G49" s="295"/>
      <c r="H49" s="295"/>
      <c r="I49" s="295"/>
      <c r="J49" s="295"/>
      <c r="K49" s="295"/>
      <c r="L49" s="295"/>
      <c r="M49" s="295"/>
      <c r="N49" s="295"/>
      <c r="O49" s="295"/>
      <c r="P49" s="295"/>
      <c r="Q49" s="295"/>
    </row>
    <row r="50" spans="1:17" x14ac:dyDescent="0.3">
      <c r="A50" s="282" t="s">
        <v>50</v>
      </c>
      <c r="B50" s="283"/>
      <c r="C50" s="283"/>
      <c r="D50" s="283"/>
      <c r="E50" s="283"/>
      <c r="F50" s="283"/>
      <c r="G50" s="283"/>
      <c r="H50" s="283"/>
      <c r="I50" s="283"/>
      <c r="J50" s="283"/>
      <c r="K50" s="283"/>
      <c r="L50" s="283"/>
      <c r="M50" s="283"/>
      <c r="N50" s="283"/>
      <c r="O50" s="283"/>
      <c r="P50" s="283"/>
      <c r="Q50" s="283"/>
    </row>
    <row r="51" spans="1:17" x14ac:dyDescent="0.3">
      <c r="A51" s="284" t="s">
        <v>51</v>
      </c>
      <c r="B51" s="284"/>
      <c r="C51" s="284"/>
      <c r="D51" s="284"/>
      <c r="E51" s="284"/>
      <c r="F51" s="284"/>
      <c r="G51" s="284"/>
      <c r="H51" s="284"/>
      <c r="I51" s="38" t="s">
        <v>52</v>
      </c>
      <c r="J51" s="39"/>
      <c r="K51" s="39"/>
      <c r="L51" s="284" t="s">
        <v>53</v>
      </c>
      <c r="M51" s="284"/>
      <c r="N51" s="284"/>
      <c r="O51" s="284"/>
      <c r="P51" s="285" t="s">
        <v>54</v>
      </c>
      <c r="Q51" s="286"/>
    </row>
    <row r="52" spans="1:17" x14ac:dyDescent="0.3">
      <c r="A52" s="287" t="s">
        <v>55</v>
      </c>
      <c r="B52" s="287"/>
      <c r="C52" s="287"/>
      <c r="D52" s="287"/>
      <c r="E52" s="287"/>
      <c r="F52" s="287"/>
      <c r="G52" s="287"/>
      <c r="H52" s="287"/>
      <c r="I52" s="288"/>
      <c r="J52" s="288"/>
      <c r="K52" s="288"/>
      <c r="L52" s="288"/>
      <c r="M52" s="288"/>
      <c r="N52" s="288"/>
      <c r="O52" s="288"/>
      <c r="P52" s="289"/>
      <c r="Q52" s="290"/>
    </row>
    <row r="53" spans="1:17" x14ac:dyDescent="0.3">
      <c r="A53" s="296" t="s">
        <v>56</v>
      </c>
      <c r="B53" s="297"/>
      <c r="C53" s="297"/>
      <c r="D53" s="297"/>
      <c r="E53" s="297"/>
      <c r="F53" s="297"/>
      <c r="G53" s="297"/>
      <c r="H53" s="298"/>
      <c r="I53" s="288"/>
      <c r="J53" s="288"/>
      <c r="K53" s="288"/>
      <c r="L53" s="288"/>
      <c r="M53" s="288"/>
      <c r="N53" s="288"/>
      <c r="O53" s="288"/>
      <c r="P53" s="289"/>
      <c r="Q53" s="290"/>
    </row>
    <row r="54" spans="1:17" x14ac:dyDescent="0.3">
      <c r="A54" s="288"/>
      <c r="B54" s="288"/>
      <c r="C54" s="288"/>
      <c r="D54" s="288"/>
      <c r="E54" s="288"/>
      <c r="F54" s="288"/>
      <c r="G54" s="288"/>
      <c r="H54" s="288"/>
      <c r="I54" s="288"/>
      <c r="J54" s="288"/>
      <c r="K54" s="288"/>
      <c r="L54" s="288"/>
      <c r="M54" s="288"/>
      <c r="N54" s="288"/>
      <c r="O54" s="288"/>
      <c r="P54" s="289"/>
      <c r="Q54" s="290"/>
    </row>
    <row r="55" spans="1:17" x14ac:dyDescent="0.3">
      <c r="A55" s="287" t="s">
        <v>57</v>
      </c>
      <c r="B55" s="287"/>
      <c r="C55" s="287"/>
      <c r="D55" s="287"/>
      <c r="E55" s="287"/>
      <c r="F55" s="287"/>
      <c r="G55" s="287"/>
      <c r="H55" s="287"/>
      <c r="I55" s="288"/>
      <c r="J55" s="288"/>
      <c r="K55" s="288"/>
      <c r="L55" s="288"/>
      <c r="M55" s="288"/>
      <c r="N55" s="288"/>
      <c r="O55" s="288"/>
      <c r="P55" s="289"/>
      <c r="Q55" s="290"/>
    </row>
    <row r="56" spans="1:17" x14ac:dyDescent="0.3">
      <c r="A56" s="296" t="s">
        <v>56</v>
      </c>
      <c r="B56" s="297"/>
      <c r="C56" s="297"/>
      <c r="D56" s="297"/>
      <c r="E56" s="297"/>
      <c r="F56" s="297"/>
      <c r="G56" s="297"/>
      <c r="H56" s="298"/>
      <c r="I56" s="288"/>
      <c r="J56" s="288"/>
      <c r="K56" s="288"/>
      <c r="L56" s="288"/>
      <c r="M56" s="288"/>
      <c r="N56" s="288"/>
      <c r="O56" s="288"/>
      <c r="P56" s="289"/>
      <c r="Q56" s="290"/>
    </row>
    <row r="57" spans="1:17" x14ac:dyDescent="0.3">
      <c r="A57" s="40"/>
      <c r="B57" s="41"/>
      <c r="C57" s="41"/>
      <c r="D57" s="41"/>
      <c r="E57" s="41"/>
      <c r="F57" s="41"/>
      <c r="G57" s="41"/>
      <c r="H57" s="42"/>
      <c r="I57" s="288"/>
      <c r="J57" s="288"/>
      <c r="K57" s="288"/>
      <c r="L57" s="288"/>
      <c r="M57" s="288"/>
      <c r="N57" s="288"/>
      <c r="O57" s="288"/>
      <c r="P57" s="43"/>
      <c r="Q57" s="44"/>
    </row>
    <row r="58" spans="1:17" x14ac:dyDescent="0.3">
      <c r="A58" s="308" t="s">
        <v>58</v>
      </c>
      <c r="B58" s="309"/>
      <c r="C58" s="309"/>
      <c r="D58" s="309"/>
      <c r="E58" s="309"/>
      <c r="F58" s="309"/>
      <c r="G58" s="309"/>
      <c r="H58" s="310"/>
      <c r="I58" s="288"/>
      <c r="J58" s="288"/>
      <c r="K58" s="288"/>
      <c r="L58" s="288"/>
      <c r="M58" s="288"/>
      <c r="N58" s="288"/>
      <c r="O58" s="288"/>
      <c r="P58" s="289"/>
      <c r="Q58" s="290"/>
    </row>
    <row r="59" spans="1:17" x14ac:dyDescent="0.3">
      <c r="A59" s="299" t="s">
        <v>59</v>
      </c>
      <c r="B59" s="299"/>
      <c r="C59" s="299"/>
      <c r="D59" s="299"/>
      <c r="E59" s="299"/>
      <c r="F59" s="299"/>
      <c r="G59" s="299"/>
      <c r="H59" s="299"/>
      <c r="I59" s="299"/>
      <c r="J59" s="299"/>
      <c r="K59" s="299"/>
      <c r="L59" s="299"/>
      <c r="M59" s="299"/>
      <c r="N59" s="299"/>
      <c r="O59" s="299"/>
      <c r="P59" s="299"/>
      <c r="Q59" s="299"/>
    </row>
    <row r="60" spans="1:17" ht="15.6" x14ac:dyDescent="0.3">
      <c r="A60" s="300" t="s">
        <v>60</v>
      </c>
      <c r="B60" s="301"/>
      <c r="C60" s="301"/>
      <c r="D60" s="301"/>
      <c r="E60" s="301"/>
      <c r="F60" s="301"/>
      <c r="G60" s="301"/>
      <c r="H60" s="301"/>
      <c r="I60" s="301"/>
      <c r="J60" s="301"/>
      <c r="K60" s="301"/>
      <c r="L60" s="301"/>
      <c r="M60" s="301"/>
      <c r="N60" s="301"/>
      <c r="O60" s="301"/>
      <c r="P60" s="301"/>
      <c r="Q60" s="301"/>
    </row>
    <row r="61" spans="1:17" x14ac:dyDescent="0.3">
      <c r="A61" s="302" t="s">
        <v>61</v>
      </c>
      <c r="B61" s="302"/>
      <c r="C61" s="302"/>
      <c r="D61" s="302"/>
      <c r="E61" s="302"/>
      <c r="F61" s="302"/>
      <c r="G61" s="302"/>
      <c r="H61" s="302"/>
      <c r="I61" s="302"/>
      <c r="J61" s="302"/>
      <c r="K61" s="302"/>
      <c r="L61" s="303" t="s">
        <v>62</v>
      </c>
      <c r="M61" s="304"/>
      <c r="N61" s="304"/>
      <c r="O61" s="304"/>
      <c r="P61" s="304"/>
      <c r="Q61" s="305"/>
    </row>
    <row r="62" spans="1:17" x14ac:dyDescent="0.3">
      <c r="A62" s="306" t="s">
        <v>63</v>
      </c>
      <c r="B62" s="306"/>
      <c r="C62" s="306"/>
      <c r="D62" s="306"/>
      <c r="E62" s="306"/>
      <c r="F62" s="306"/>
      <c r="G62" s="306"/>
      <c r="H62" s="306"/>
      <c r="I62" s="306"/>
      <c r="J62" s="306"/>
      <c r="K62" s="306"/>
      <c r="L62" s="289"/>
      <c r="M62" s="307"/>
      <c r="N62" s="307"/>
      <c r="O62" s="307"/>
      <c r="P62" s="307"/>
      <c r="Q62" s="290"/>
    </row>
    <row r="63" spans="1:17" x14ac:dyDescent="0.3">
      <c r="A63" s="306" t="s">
        <v>64</v>
      </c>
      <c r="B63" s="306"/>
      <c r="C63" s="306"/>
      <c r="D63" s="306"/>
      <c r="E63" s="306"/>
      <c r="F63" s="306"/>
      <c r="G63" s="306"/>
      <c r="H63" s="306"/>
      <c r="I63" s="306"/>
      <c r="J63" s="306"/>
      <c r="K63" s="306"/>
      <c r="L63" s="289"/>
      <c r="M63" s="307"/>
      <c r="N63" s="307"/>
      <c r="O63" s="307"/>
      <c r="P63" s="307"/>
      <c r="Q63" s="290"/>
    </row>
    <row r="64" spans="1:17" x14ac:dyDescent="0.3">
      <c r="A64" s="306" t="s">
        <v>64</v>
      </c>
      <c r="B64" s="306"/>
      <c r="C64" s="306"/>
      <c r="D64" s="306"/>
      <c r="E64" s="306"/>
      <c r="F64" s="306"/>
      <c r="G64" s="306"/>
      <c r="H64" s="306"/>
      <c r="I64" s="306"/>
      <c r="J64" s="306"/>
      <c r="K64" s="306"/>
      <c r="L64" s="289"/>
      <c r="M64" s="307"/>
      <c r="N64" s="307"/>
      <c r="O64" s="307"/>
      <c r="P64" s="307"/>
      <c r="Q64" s="290"/>
    </row>
    <row r="65" spans="1:17" x14ac:dyDescent="0.3">
      <c r="A65" s="306" t="s">
        <v>64</v>
      </c>
      <c r="B65" s="306"/>
      <c r="C65" s="306"/>
      <c r="D65" s="306"/>
      <c r="E65" s="306"/>
      <c r="F65" s="306"/>
      <c r="G65" s="306"/>
      <c r="H65" s="306"/>
      <c r="I65" s="306"/>
      <c r="J65" s="306"/>
      <c r="K65" s="306"/>
      <c r="L65" s="289"/>
      <c r="M65" s="307"/>
      <c r="N65" s="307"/>
      <c r="O65" s="307"/>
      <c r="P65" s="307"/>
      <c r="Q65" s="290"/>
    </row>
    <row r="66" spans="1:17" x14ac:dyDescent="0.3">
      <c r="A66" s="311" t="s">
        <v>65</v>
      </c>
      <c r="B66" s="311"/>
      <c r="C66" s="311"/>
      <c r="D66" s="311"/>
      <c r="E66" s="311"/>
      <c r="F66" s="311"/>
      <c r="G66" s="311"/>
      <c r="H66" s="311"/>
      <c r="I66" s="311"/>
      <c r="J66" s="311"/>
      <c r="K66" s="311"/>
      <c r="L66" s="289"/>
      <c r="M66" s="307"/>
      <c r="N66" s="307"/>
      <c r="O66" s="307"/>
      <c r="P66" s="307"/>
      <c r="Q66" s="290"/>
    </row>
    <row r="67" spans="1:17" x14ac:dyDescent="0.3">
      <c r="A67" s="306" t="s">
        <v>66</v>
      </c>
      <c r="B67" s="306"/>
      <c r="C67" s="306"/>
      <c r="D67" s="306"/>
      <c r="E67" s="306"/>
      <c r="F67" s="306"/>
      <c r="G67" s="306"/>
      <c r="H67" s="306"/>
      <c r="I67" s="306"/>
      <c r="J67" s="306"/>
      <c r="K67" s="306"/>
      <c r="L67" s="43"/>
      <c r="M67" s="45"/>
      <c r="N67" s="45"/>
      <c r="O67" s="45"/>
      <c r="P67" s="45"/>
      <c r="Q67" s="45"/>
    </row>
    <row r="68" spans="1:17" x14ac:dyDescent="0.3">
      <c r="A68" s="312" t="s">
        <v>67</v>
      </c>
      <c r="B68" s="312"/>
      <c r="C68" s="312"/>
      <c r="D68" s="312"/>
      <c r="E68" s="312"/>
      <c r="F68" s="312"/>
      <c r="G68" s="312"/>
      <c r="H68" s="312"/>
      <c r="I68" s="312"/>
      <c r="J68" s="312"/>
      <c r="K68" s="312"/>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59"/>
  <sheetViews>
    <sheetView showGridLines="0" zoomScale="85" zoomScaleNormal="85" workbookViewId="0">
      <selection activeCell="I36" sqref="I36"/>
    </sheetView>
  </sheetViews>
  <sheetFormatPr baseColWidth="10" defaultColWidth="11.44140625" defaultRowHeight="13.8" x14ac:dyDescent="0.25"/>
  <cols>
    <col min="1" max="1" width="5.33203125" style="63" customWidth="1"/>
    <col min="2" max="2" width="54.44140625" style="46" customWidth="1"/>
    <col min="3" max="3" width="40.5546875" style="46" customWidth="1"/>
    <col min="4" max="5" width="25.5546875" style="46" customWidth="1"/>
    <col min="6" max="6" width="20.5546875" style="46" customWidth="1"/>
    <col min="7" max="7" width="7.5546875" style="63" customWidth="1"/>
    <col min="8" max="8" width="53" style="65" hidden="1" customWidth="1"/>
    <col min="9" max="9" width="15.109375" style="63" bestFit="1" customWidth="1"/>
    <col min="10" max="10" width="3.5546875" style="63" customWidth="1"/>
    <col min="11" max="27" width="11.44140625" style="63"/>
    <col min="28" max="16384" width="11.44140625" style="46"/>
  </cols>
  <sheetData>
    <row r="1" spans="1:14" s="63" customFormat="1" x14ac:dyDescent="0.25">
      <c r="H1" s="63" t="s">
        <v>157</v>
      </c>
    </row>
    <row r="2" spans="1:14" s="63" customFormat="1" ht="87.75" customHeight="1" x14ac:dyDescent="0.25">
      <c r="A2" s="66"/>
      <c r="H2" s="65" t="s">
        <v>153</v>
      </c>
    </row>
    <row r="3" spans="1:14" s="63" customFormat="1" ht="60.6" customHeight="1" x14ac:dyDescent="0.25">
      <c r="A3" s="66"/>
      <c r="H3" s="63" t="s">
        <v>154</v>
      </c>
    </row>
    <row r="4" spans="1:14" s="99" customFormat="1" ht="47.25" customHeight="1" x14ac:dyDescent="0.25">
      <c r="A4" s="97"/>
      <c r="B4" s="313" t="s">
        <v>102</v>
      </c>
      <c r="C4" s="313"/>
      <c r="D4" s="313"/>
      <c r="E4" s="313"/>
      <c r="F4" s="313"/>
      <c r="G4" s="98"/>
      <c r="H4" s="63" t="s">
        <v>151</v>
      </c>
    </row>
    <row r="5" spans="1:14" s="121" customFormat="1" ht="26.25" customHeight="1" x14ac:dyDescent="0.3">
      <c r="A5" s="119"/>
      <c r="B5" s="314" t="s">
        <v>101</v>
      </c>
      <c r="C5" s="314"/>
      <c r="D5" s="314"/>
      <c r="E5" s="314"/>
      <c r="F5" s="314"/>
      <c r="G5" s="120"/>
    </row>
    <row r="6" spans="1:14" s="67" customFormat="1" ht="26.25" customHeight="1" x14ac:dyDescent="0.25">
      <c r="A6" s="66"/>
      <c r="B6" s="315" t="s">
        <v>103</v>
      </c>
      <c r="C6" s="315"/>
      <c r="D6" s="315"/>
      <c r="E6" s="315"/>
      <c r="F6" s="315"/>
      <c r="G6" s="63"/>
    </row>
    <row r="7" spans="1:14" s="2" customFormat="1" ht="18.75" customHeight="1" x14ac:dyDescent="0.3">
      <c r="A7" s="68"/>
      <c r="B7" s="334" t="s">
        <v>83</v>
      </c>
      <c r="C7" s="335"/>
      <c r="D7" s="335"/>
      <c r="E7" s="335"/>
      <c r="F7" s="336"/>
      <c r="G7" s="18"/>
    </row>
    <row r="8" spans="1:14" s="65" customFormat="1" ht="27" customHeight="1" x14ac:dyDescent="0.25">
      <c r="B8" s="122" t="s">
        <v>135</v>
      </c>
      <c r="H8" s="62"/>
      <c r="I8" s="62"/>
    </row>
    <row r="9" spans="1:14" s="18" customFormat="1" ht="17.100000000000001" customHeight="1" x14ac:dyDescent="0.25">
      <c r="B9" s="111" t="s">
        <v>160</v>
      </c>
      <c r="H9" s="100"/>
      <c r="I9" s="100"/>
    </row>
    <row r="10" spans="1:14" s="18" customFormat="1" ht="17.100000000000001" customHeight="1" x14ac:dyDescent="0.25">
      <c r="B10" s="111" t="s">
        <v>159</v>
      </c>
      <c r="H10" s="100"/>
      <c r="I10" s="100"/>
    </row>
    <row r="11" spans="1:14" s="18" customFormat="1" ht="17.100000000000001" customHeight="1" x14ac:dyDescent="0.25">
      <c r="B11" s="111" t="s">
        <v>161</v>
      </c>
      <c r="D11" s="110"/>
      <c r="E11" s="110"/>
      <c r="F11" s="110"/>
      <c r="H11" s="100"/>
      <c r="I11" s="100"/>
    </row>
    <row r="12" spans="1:14" s="157" customFormat="1" ht="29.25" customHeight="1" x14ac:dyDescent="0.25">
      <c r="B12" s="337" t="s">
        <v>131</v>
      </c>
      <c r="C12" s="338"/>
      <c r="D12" s="338"/>
      <c r="E12" s="338"/>
      <c r="F12" s="338"/>
      <c r="H12" s="158"/>
      <c r="I12" s="158"/>
    </row>
    <row r="13" spans="1:14" s="18" customFormat="1" x14ac:dyDescent="0.3">
      <c r="B13" s="70"/>
      <c r="D13" s="70"/>
      <c r="E13" s="70"/>
      <c r="F13" s="70"/>
      <c r="H13" s="100"/>
      <c r="I13" s="100"/>
    </row>
    <row r="14" spans="1:14" ht="22.8" x14ac:dyDescent="0.25">
      <c r="A14" s="66"/>
      <c r="B14" s="320" t="s">
        <v>155</v>
      </c>
      <c r="C14" s="320"/>
      <c r="D14" s="320"/>
      <c r="E14" s="320"/>
      <c r="F14" s="320"/>
      <c r="H14" s="62"/>
      <c r="I14" s="62"/>
      <c r="L14" s="69"/>
    </row>
    <row r="15" spans="1:14" s="114" customFormat="1" ht="7.8" x14ac:dyDescent="0.15">
      <c r="A15" s="113"/>
      <c r="C15" s="115"/>
      <c r="D15" s="116"/>
      <c r="H15" s="117"/>
      <c r="I15" s="118"/>
    </row>
    <row r="16" spans="1:14" s="185" customFormat="1" ht="15" customHeight="1" x14ac:dyDescent="0.25">
      <c r="A16" s="182"/>
      <c r="B16" s="194" t="s">
        <v>150</v>
      </c>
      <c r="C16" s="339" t="s">
        <v>157</v>
      </c>
      <c r="D16" s="339"/>
      <c r="E16" s="339"/>
      <c r="I16" s="186"/>
      <c r="J16" s="186"/>
      <c r="K16" s="186"/>
      <c r="L16" s="186"/>
      <c r="M16" s="186"/>
      <c r="N16" s="186"/>
    </row>
    <row r="17" spans="1:27" s="63" customFormat="1" x14ac:dyDescent="0.25">
      <c r="A17" s="66"/>
      <c r="C17" s="192"/>
      <c r="D17" s="190"/>
      <c r="H17" s="193"/>
      <c r="I17" s="65"/>
    </row>
    <row r="18" spans="1:27" ht="22.8" x14ac:dyDescent="0.25">
      <c r="A18" s="66"/>
      <c r="B18" s="320" t="s">
        <v>156</v>
      </c>
      <c r="C18" s="320"/>
      <c r="D18" s="320"/>
      <c r="E18" s="320"/>
      <c r="F18" s="320"/>
      <c r="H18" s="62"/>
      <c r="I18" s="62"/>
      <c r="L18" s="69"/>
    </row>
    <row r="19" spans="1:27" s="75" customFormat="1" ht="74.25" customHeight="1" x14ac:dyDescent="0.3">
      <c r="A19" s="18"/>
      <c r="B19" s="318" t="s">
        <v>96</v>
      </c>
      <c r="C19" s="318"/>
      <c r="D19" s="318"/>
      <c r="E19" s="318"/>
      <c r="F19" s="318"/>
      <c r="G19" s="18"/>
      <c r="H19" s="100"/>
      <c r="I19" s="100"/>
      <c r="J19" s="18"/>
      <c r="K19" s="18"/>
      <c r="L19" s="112"/>
      <c r="M19" s="18"/>
      <c r="N19" s="18"/>
      <c r="O19" s="18"/>
      <c r="P19" s="18"/>
      <c r="Q19" s="18"/>
      <c r="R19" s="18"/>
      <c r="S19" s="18"/>
      <c r="T19" s="18"/>
      <c r="U19" s="18"/>
      <c r="V19" s="18"/>
      <c r="W19" s="18"/>
      <c r="X19" s="18"/>
      <c r="Y19" s="18"/>
      <c r="Z19" s="18"/>
      <c r="AA19" s="18"/>
    </row>
    <row r="20" spans="1:27" s="70" customFormat="1" ht="75" customHeight="1" x14ac:dyDescent="0.3">
      <c r="B20" s="319" t="s">
        <v>142</v>
      </c>
      <c r="C20" s="319"/>
      <c r="D20" s="319"/>
      <c r="E20" s="319"/>
      <c r="F20" s="319"/>
      <c r="G20" s="109"/>
      <c r="I20" s="75"/>
      <c r="J20" s="75"/>
      <c r="K20" s="75"/>
      <c r="L20" s="75"/>
      <c r="M20" s="75"/>
      <c r="N20" s="75"/>
    </row>
    <row r="21" spans="1:27" s="70" customFormat="1" ht="51.75" customHeight="1" x14ac:dyDescent="0.3">
      <c r="B21" s="321" t="s">
        <v>143</v>
      </c>
      <c r="C21" s="322"/>
      <c r="D21" s="322"/>
      <c r="E21" s="322"/>
      <c r="F21" s="322"/>
      <c r="G21" s="109"/>
      <c r="I21" s="75"/>
      <c r="J21" s="75"/>
      <c r="K21" s="75"/>
      <c r="L21" s="75"/>
      <c r="M21" s="75"/>
      <c r="N21" s="75"/>
    </row>
    <row r="22" spans="1:27" s="114" customFormat="1" ht="7.8" x14ac:dyDescent="0.15">
      <c r="A22" s="113"/>
      <c r="C22" s="115"/>
      <c r="D22" s="116"/>
      <c r="H22" s="191"/>
      <c r="I22" s="118"/>
    </row>
    <row r="23" spans="1:27" s="185" customFormat="1" ht="15" customHeight="1" x14ac:dyDescent="0.25">
      <c r="A23" s="182"/>
      <c r="B23" s="183" t="s">
        <v>93</v>
      </c>
      <c r="C23" s="184" t="s">
        <v>132</v>
      </c>
      <c r="D23" s="195" t="s">
        <v>90</v>
      </c>
      <c r="I23" s="186"/>
      <c r="J23" s="186"/>
      <c r="K23" s="186"/>
      <c r="L23" s="186"/>
      <c r="M23" s="186"/>
      <c r="N23" s="186"/>
    </row>
    <row r="24" spans="1:27" s="114" customFormat="1" ht="7.5" customHeight="1" x14ac:dyDescent="0.15">
      <c r="A24" s="113"/>
      <c r="C24" s="115"/>
      <c r="D24" s="116"/>
      <c r="H24" s="117"/>
      <c r="I24" s="118"/>
    </row>
    <row r="25" spans="1:27" s="63" customFormat="1" ht="14.4" x14ac:dyDescent="0.3">
      <c r="A25" s="66"/>
      <c r="B25" s="72"/>
      <c r="C25" s="72"/>
      <c r="F25" s="73"/>
      <c r="H25" s="71"/>
      <c r="I25" s="65"/>
    </row>
    <row r="26" spans="1:27" s="75" customFormat="1" ht="69" x14ac:dyDescent="0.25">
      <c r="A26" s="68"/>
      <c r="B26" s="187" t="s">
        <v>140</v>
      </c>
      <c r="C26" s="188" t="s">
        <v>92</v>
      </c>
      <c r="D26" s="107" t="s">
        <v>136</v>
      </c>
      <c r="E26" s="188" t="s">
        <v>94</v>
      </c>
      <c r="F26" s="188" t="s">
        <v>95</v>
      </c>
      <c r="G26" s="63"/>
      <c r="H26" s="63"/>
      <c r="I26" s="63"/>
      <c r="J26" s="18"/>
      <c r="K26" s="18"/>
      <c r="L26" s="74"/>
      <c r="M26" s="18"/>
      <c r="N26" s="18"/>
      <c r="O26" s="18"/>
      <c r="P26" s="18"/>
      <c r="Q26" s="18"/>
      <c r="R26" s="18"/>
      <c r="S26" s="18"/>
      <c r="T26" s="18"/>
      <c r="U26" s="18"/>
      <c r="V26" s="18"/>
      <c r="W26" s="18"/>
      <c r="X26" s="18"/>
      <c r="Y26" s="18"/>
      <c r="Z26" s="18"/>
      <c r="AA26" s="18"/>
    </row>
    <row r="27" spans="1:27" s="75" customFormat="1" ht="18" customHeight="1" x14ac:dyDescent="0.3">
      <c r="A27" s="68"/>
      <c r="B27" s="135" t="s">
        <v>144</v>
      </c>
      <c r="C27" s="133"/>
      <c r="D27" s="134"/>
      <c r="E27" s="136">
        <v>0</v>
      </c>
      <c r="F27" s="220">
        <f>D27*E27</f>
        <v>0</v>
      </c>
      <c r="G27" s="18"/>
      <c r="H27" s="18"/>
      <c r="I27" s="18"/>
      <c r="J27" s="18"/>
      <c r="K27" s="137"/>
      <c r="L27" s="138"/>
      <c r="M27" s="18"/>
      <c r="N27" s="18"/>
      <c r="O27" s="18"/>
      <c r="P27" s="18"/>
      <c r="Q27" s="18"/>
      <c r="R27" s="18"/>
      <c r="S27" s="18"/>
      <c r="T27" s="18"/>
      <c r="U27" s="18"/>
      <c r="V27" s="18"/>
      <c r="W27" s="18"/>
      <c r="X27" s="18"/>
      <c r="Y27" s="18"/>
      <c r="Z27" s="18"/>
      <c r="AA27" s="18"/>
    </row>
    <row r="28" spans="1:27" s="75" customFormat="1" ht="18" customHeight="1" x14ac:dyDescent="0.3">
      <c r="A28" s="68"/>
      <c r="B28" s="135" t="s">
        <v>145</v>
      </c>
      <c r="C28" s="133"/>
      <c r="D28" s="134"/>
      <c r="E28" s="136">
        <v>0</v>
      </c>
      <c r="F28" s="220">
        <f>D28*E28</f>
        <v>0</v>
      </c>
      <c r="G28" s="18"/>
      <c r="H28" s="18"/>
      <c r="I28" s="18"/>
      <c r="J28" s="18"/>
      <c r="K28" s="74"/>
      <c r="L28" s="138"/>
      <c r="M28" s="18"/>
      <c r="N28" s="18"/>
      <c r="O28" s="18"/>
      <c r="P28" s="18"/>
      <c r="Q28" s="18"/>
      <c r="R28" s="18"/>
      <c r="S28" s="18"/>
      <c r="T28" s="18"/>
      <c r="U28" s="18"/>
      <c r="V28" s="18"/>
      <c r="W28" s="18"/>
      <c r="X28" s="18"/>
      <c r="Y28" s="18"/>
      <c r="Z28" s="18"/>
      <c r="AA28" s="18"/>
    </row>
    <row r="29" spans="1:27" s="75" customFormat="1" ht="18" customHeight="1" x14ac:dyDescent="0.3">
      <c r="A29" s="68"/>
      <c r="B29" s="135" t="s">
        <v>137</v>
      </c>
      <c r="C29" s="133"/>
      <c r="D29" s="134"/>
      <c r="E29" s="136">
        <v>0</v>
      </c>
      <c r="F29" s="220">
        <f>D29*E29</f>
        <v>0</v>
      </c>
      <c r="G29" s="18"/>
      <c r="H29" s="18"/>
      <c r="I29" s="18"/>
      <c r="J29" s="18"/>
      <c r="K29" s="74"/>
      <c r="L29" s="138"/>
      <c r="M29" s="18"/>
      <c r="N29" s="18"/>
      <c r="O29" s="18"/>
      <c r="P29" s="18"/>
      <c r="Q29" s="18"/>
      <c r="R29" s="18"/>
      <c r="S29" s="18"/>
      <c r="T29" s="18"/>
      <c r="U29" s="18"/>
      <c r="V29" s="18"/>
      <c r="W29" s="18"/>
      <c r="X29" s="18"/>
      <c r="Y29" s="18"/>
      <c r="Z29" s="18"/>
      <c r="AA29" s="18"/>
    </row>
    <row r="30" spans="1:27" s="75" customFormat="1" ht="18" customHeight="1" x14ac:dyDescent="0.3">
      <c r="A30" s="68"/>
      <c r="B30" s="135"/>
      <c r="C30" s="133"/>
      <c r="D30" s="134"/>
      <c r="E30" s="136"/>
      <c r="F30" s="220"/>
      <c r="G30" s="18"/>
      <c r="H30" s="18"/>
      <c r="I30" s="18"/>
      <c r="J30" s="18"/>
      <c r="K30" s="74"/>
      <c r="L30" s="138"/>
      <c r="M30" s="18"/>
      <c r="N30" s="18"/>
      <c r="O30" s="18"/>
      <c r="P30" s="18"/>
      <c r="Q30" s="18"/>
      <c r="R30" s="18"/>
      <c r="S30" s="18"/>
      <c r="T30" s="18"/>
      <c r="U30" s="18"/>
      <c r="V30" s="18"/>
      <c r="W30" s="18"/>
      <c r="X30" s="18"/>
      <c r="Y30" s="18"/>
      <c r="Z30" s="18"/>
      <c r="AA30" s="18"/>
    </row>
    <row r="31" spans="1:27" ht="18" customHeight="1" x14ac:dyDescent="0.3">
      <c r="A31" s="66"/>
      <c r="B31" s="76" t="s">
        <v>84</v>
      </c>
      <c r="C31" s="77"/>
      <c r="E31" s="78" t="s">
        <v>85</v>
      </c>
      <c r="F31" s="79">
        <f>SUM(F27:F30)</f>
        <v>0</v>
      </c>
      <c r="H31" s="63"/>
      <c r="J31" s="82"/>
      <c r="K31" s="81"/>
      <c r="L31" s="81"/>
    </row>
    <row r="32" spans="1:27" s="63" customFormat="1" ht="6" customHeight="1" x14ac:dyDescent="0.25">
      <c r="A32" s="66"/>
      <c r="B32" s="80"/>
      <c r="C32" s="80"/>
      <c r="D32" s="80"/>
      <c r="E32" s="80"/>
      <c r="F32" s="80"/>
    </row>
    <row r="33" spans="1:27" s="75" customFormat="1" ht="33" customHeight="1" x14ac:dyDescent="0.25">
      <c r="A33" s="68"/>
      <c r="B33" s="102" t="s">
        <v>146</v>
      </c>
      <c r="C33" s="108" t="s">
        <v>92</v>
      </c>
      <c r="D33" s="107" t="s">
        <v>99</v>
      </c>
      <c r="E33" s="107" t="s">
        <v>94</v>
      </c>
      <c r="F33" s="107" t="s">
        <v>87</v>
      </c>
      <c r="G33" s="63"/>
      <c r="H33" s="18"/>
      <c r="I33" s="18"/>
      <c r="J33" s="18"/>
      <c r="K33" s="18"/>
      <c r="L33" s="18"/>
      <c r="M33" s="18"/>
      <c r="N33" s="18"/>
      <c r="O33" s="18"/>
      <c r="P33" s="18"/>
      <c r="Q33" s="18"/>
      <c r="R33" s="18"/>
      <c r="S33" s="18"/>
      <c r="T33" s="18"/>
      <c r="U33" s="18"/>
      <c r="V33" s="18"/>
      <c r="W33" s="18"/>
      <c r="X33" s="18"/>
      <c r="Y33" s="18"/>
      <c r="Z33" s="18"/>
      <c r="AA33" s="18"/>
    </row>
    <row r="34" spans="1:27" s="75" customFormat="1" ht="18" customHeight="1" x14ac:dyDescent="0.3">
      <c r="A34" s="68"/>
      <c r="B34" s="139" t="s">
        <v>138</v>
      </c>
      <c r="C34" s="140"/>
      <c r="D34" s="134"/>
      <c r="E34" s="134"/>
      <c r="F34" s="220">
        <f>D34*E34</f>
        <v>0</v>
      </c>
      <c r="G34" s="18"/>
      <c r="H34" s="18"/>
      <c r="I34" s="18"/>
      <c r="J34" s="18"/>
      <c r="K34" s="18"/>
      <c r="L34" s="18"/>
      <c r="M34" s="18"/>
      <c r="N34" s="18"/>
      <c r="O34" s="18"/>
      <c r="P34" s="18"/>
      <c r="Q34" s="18"/>
      <c r="R34" s="18"/>
      <c r="S34" s="18"/>
      <c r="T34" s="18"/>
      <c r="U34" s="18"/>
      <c r="V34" s="18"/>
      <c r="W34" s="18"/>
      <c r="X34" s="18"/>
      <c r="Y34" s="18"/>
      <c r="Z34" s="18"/>
      <c r="AA34" s="18"/>
    </row>
    <row r="35" spans="1:27" s="75" customFormat="1" ht="18" customHeight="1" x14ac:dyDescent="0.3">
      <c r="A35" s="68"/>
      <c r="B35" s="139" t="s">
        <v>147</v>
      </c>
      <c r="C35" s="139"/>
      <c r="D35" s="134"/>
      <c r="E35" s="134"/>
      <c r="F35" s="220">
        <f t="shared" ref="F35:F40" si="0">D35*E35</f>
        <v>0</v>
      </c>
      <c r="G35" s="18"/>
      <c r="H35" s="18"/>
      <c r="I35" s="18"/>
      <c r="J35" s="18"/>
      <c r="K35" s="18"/>
      <c r="L35" s="18"/>
      <c r="M35" s="18"/>
      <c r="N35" s="18"/>
      <c r="O35" s="18"/>
      <c r="P35" s="18"/>
      <c r="Q35" s="18"/>
      <c r="R35" s="18"/>
      <c r="S35" s="18"/>
      <c r="T35" s="18"/>
      <c r="U35" s="18"/>
      <c r="V35" s="18"/>
      <c r="W35" s="18"/>
      <c r="X35" s="18"/>
      <c r="Y35" s="18"/>
      <c r="Z35" s="18"/>
      <c r="AA35" s="18"/>
    </row>
    <row r="36" spans="1:27" s="75" customFormat="1" ht="30" customHeight="1" x14ac:dyDescent="0.3">
      <c r="A36" s="68"/>
      <c r="B36" s="189" t="s">
        <v>139</v>
      </c>
      <c r="C36" s="139"/>
      <c r="D36" s="134"/>
      <c r="E36" s="134"/>
      <c r="F36" s="220">
        <f t="shared" si="0"/>
        <v>0</v>
      </c>
      <c r="G36" s="18"/>
      <c r="H36" s="18"/>
      <c r="I36" s="18"/>
      <c r="J36" s="18"/>
      <c r="K36" s="18"/>
      <c r="L36" s="18"/>
      <c r="M36" s="18"/>
      <c r="N36" s="18"/>
      <c r="O36" s="18"/>
      <c r="P36" s="18"/>
      <c r="Q36" s="18"/>
      <c r="R36" s="18"/>
      <c r="S36" s="18"/>
      <c r="T36" s="18"/>
      <c r="U36" s="18"/>
      <c r="V36" s="18"/>
      <c r="W36" s="18"/>
      <c r="X36" s="18"/>
      <c r="Y36" s="18"/>
      <c r="Z36" s="18"/>
      <c r="AA36" s="18"/>
    </row>
    <row r="37" spans="1:27" s="75" customFormat="1" ht="48" customHeight="1" x14ac:dyDescent="0.3">
      <c r="A37" s="68"/>
      <c r="B37" s="189" t="s">
        <v>148</v>
      </c>
      <c r="C37" s="139"/>
      <c r="D37" s="134"/>
      <c r="E37" s="134"/>
      <c r="F37" s="220">
        <f t="shared" si="0"/>
        <v>0</v>
      </c>
      <c r="G37" s="18"/>
      <c r="H37" s="18"/>
      <c r="I37" s="18"/>
      <c r="J37" s="18"/>
      <c r="K37" s="18"/>
      <c r="L37" s="18"/>
      <c r="M37" s="18"/>
      <c r="N37" s="18"/>
      <c r="O37" s="18"/>
      <c r="P37" s="18"/>
      <c r="Q37" s="18"/>
      <c r="R37" s="18"/>
      <c r="S37" s="18"/>
      <c r="T37" s="18"/>
      <c r="U37" s="18"/>
      <c r="V37" s="18"/>
      <c r="W37" s="18"/>
      <c r="X37" s="18"/>
      <c r="Y37" s="18"/>
      <c r="Z37" s="18"/>
      <c r="AA37" s="18"/>
    </row>
    <row r="38" spans="1:27" s="75" customFormat="1" ht="18" customHeight="1" x14ac:dyDescent="0.3">
      <c r="A38" s="68"/>
      <c r="B38" s="133" t="s">
        <v>133</v>
      </c>
      <c r="C38" s="133"/>
      <c r="D38" s="134"/>
      <c r="E38" s="134"/>
      <c r="F38" s="220">
        <f t="shared" si="0"/>
        <v>0</v>
      </c>
      <c r="G38" s="18"/>
      <c r="H38" s="18"/>
      <c r="I38" s="18"/>
      <c r="J38" s="18"/>
      <c r="K38" s="18"/>
      <c r="L38" s="18"/>
      <c r="M38" s="18"/>
      <c r="N38" s="18"/>
      <c r="O38" s="18"/>
      <c r="P38" s="18"/>
      <c r="Q38" s="18"/>
      <c r="R38" s="18"/>
      <c r="S38" s="18"/>
      <c r="T38" s="18"/>
      <c r="U38" s="18"/>
      <c r="V38" s="18"/>
      <c r="W38" s="18"/>
      <c r="X38" s="18"/>
      <c r="Y38" s="18"/>
      <c r="Z38" s="18"/>
      <c r="AA38" s="18"/>
    </row>
    <row r="39" spans="1:27" s="75" customFormat="1" ht="18" customHeight="1" x14ac:dyDescent="0.3">
      <c r="A39" s="68"/>
      <c r="B39" s="133" t="s">
        <v>133</v>
      </c>
      <c r="C39" s="133"/>
      <c r="D39" s="134"/>
      <c r="E39" s="134"/>
      <c r="F39" s="220">
        <f t="shared" si="0"/>
        <v>0</v>
      </c>
      <c r="G39" s="18"/>
      <c r="H39" s="18"/>
      <c r="I39" s="18"/>
      <c r="J39" s="18"/>
      <c r="K39" s="18"/>
      <c r="L39" s="18"/>
      <c r="M39" s="18"/>
      <c r="N39" s="18"/>
      <c r="O39" s="18"/>
      <c r="P39" s="18"/>
      <c r="Q39" s="18"/>
      <c r="R39" s="18"/>
      <c r="S39" s="18"/>
      <c r="T39" s="18"/>
      <c r="U39" s="18"/>
      <c r="V39" s="18"/>
      <c r="W39" s="18"/>
      <c r="X39" s="18"/>
      <c r="Y39" s="18"/>
      <c r="Z39" s="18"/>
      <c r="AA39" s="18"/>
    </row>
    <row r="40" spans="1:27" s="75" customFormat="1" ht="18" customHeight="1" x14ac:dyDescent="0.3">
      <c r="A40" s="68"/>
      <c r="B40" s="133"/>
      <c r="C40" s="133"/>
      <c r="D40" s="134"/>
      <c r="E40" s="134"/>
      <c r="F40" s="220">
        <f t="shared" si="0"/>
        <v>0</v>
      </c>
      <c r="G40" s="18"/>
      <c r="H40" s="18"/>
      <c r="I40" s="18"/>
      <c r="J40" s="18"/>
      <c r="K40" s="18"/>
      <c r="L40" s="18"/>
      <c r="M40" s="18"/>
      <c r="N40" s="18"/>
      <c r="O40" s="18"/>
      <c r="P40" s="18"/>
      <c r="Q40" s="18"/>
      <c r="R40" s="18"/>
      <c r="S40" s="18"/>
      <c r="T40" s="18"/>
      <c r="U40" s="18"/>
      <c r="V40" s="18"/>
      <c r="W40" s="18"/>
      <c r="X40" s="18"/>
      <c r="Y40" s="18"/>
      <c r="Z40" s="18"/>
      <c r="AA40" s="18"/>
    </row>
    <row r="41" spans="1:27" ht="18" customHeight="1" x14ac:dyDescent="0.3">
      <c r="A41" s="66"/>
      <c r="B41" s="76" t="s">
        <v>84</v>
      </c>
      <c r="C41" s="77"/>
      <c r="E41" s="78" t="s">
        <v>85</v>
      </c>
      <c r="F41" s="79">
        <f>SUM(F34:F40)</f>
        <v>0</v>
      </c>
      <c r="H41" s="63"/>
    </row>
    <row r="42" spans="1:27" s="63" customFormat="1" ht="6" customHeight="1" x14ac:dyDescent="0.25">
      <c r="A42" s="66"/>
      <c r="B42" s="80"/>
      <c r="C42" s="80"/>
      <c r="D42" s="80"/>
      <c r="E42" s="80"/>
      <c r="F42" s="80"/>
    </row>
    <row r="43" spans="1:27" s="63" customFormat="1" ht="18" customHeight="1" x14ac:dyDescent="0.25">
      <c r="A43" s="66"/>
      <c r="B43" s="83"/>
      <c r="C43" s="323" t="s">
        <v>141</v>
      </c>
      <c r="D43" s="324"/>
      <c r="E43" s="325"/>
      <c r="F43" s="132">
        <f>F31+F41</f>
        <v>0</v>
      </c>
    </row>
    <row r="44" spans="1:27" s="18" customFormat="1" ht="36.75" customHeight="1" x14ac:dyDescent="0.3">
      <c r="A44" s="68"/>
      <c r="B44" s="326" t="s">
        <v>98</v>
      </c>
      <c r="C44" s="328"/>
      <c r="D44" s="328"/>
      <c r="E44" s="328"/>
      <c r="F44" s="328"/>
    </row>
    <row r="45" spans="1:27" s="63" customFormat="1" x14ac:dyDescent="0.25">
      <c r="A45" s="66"/>
      <c r="B45" s="317"/>
      <c r="C45" s="317"/>
      <c r="D45" s="317"/>
      <c r="F45" s="101" t="s">
        <v>90</v>
      </c>
      <c r="H45" s="65" t="s">
        <v>91</v>
      </c>
    </row>
    <row r="46" spans="1:27" s="63" customFormat="1" ht="12" customHeight="1" x14ac:dyDescent="0.3">
      <c r="A46" s="66"/>
      <c r="B46" s="84"/>
      <c r="C46" s="84"/>
      <c r="D46" s="85"/>
      <c r="E46" s="86"/>
      <c r="F46" s="96"/>
    </row>
    <row r="47" spans="1:27" ht="21" customHeight="1" x14ac:dyDescent="0.25">
      <c r="A47" s="66"/>
      <c r="B47" s="327" t="s">
        <v>104</v>
      </c>
      <c r="C47" s="327"/>
      <c r="D47" s="327"/>
      <c r="E47" s="327"/>
      <c r="F47" s="327"/>
      <c r="H47" s="63"/>
    </row>
    <row r="48" spans="1:27" ht="3" customHeight="1" x14ac:dyDescent="0.25">
      <c r="A48" s="66"/>
      <c r="B48" s="87"/>
      <c r="C48" s="88"/>
      <c r="D48" s="88"/>
      <c r="E48" s="88"/>
      <c r="F48" s="89"/>
      <c r="H48" s="63"/>
    </row>
    <row r="49" spans="1:27" s="18" customFormat="1" ht="14.25" customHeight="1" x14ac:dyDescent="0.3">
      <c r="A49" s="68"/>
      <c r="B49" s="326" t="s">
        <v>149</v>
      </c>
      <c r="C49" s="326"/>
      <c r="D49" s="326"/>
      <c r="E49" s="326"/>
      <c r="G49" s="90"/>
    </row>
    <row r="50" spans="1:27" s="18" customFormat="1" x14ac:dyDescent="0.25">
      <c r="A50" s="68"/>
      <c r="B50" s="316" t="s">
        <v>89</v>
      </c>
      <c r="C50" s="316"/>
      <c r="D50" s="316"/>
      <c r="E50" s="316"/>
      <c r="F50" s="196">
        <v>0</v>
      </c>
      <c r="G50" s="90"/>
    </row>
    <row r="51" spans="1:27" s="63" customFormat="1" ht="15" x14ac:dyDescent="0.25">
      <c r="A51" s="66"/>
      <c r="B51" s="91"/>
      <c r="C51" s="91"/>
      <c r="D51" s="91"/>
      <c r="E51" s="91"/>
      <c r="F51" s="91"/>
      <c r="G51" s="92"/>
      <c r="H51" s="65"/>
    </row>
    <row r="52" spans="1:27" s="63" customFormat="1" ht="21" x14ac:dyDescent="0.4">
      <c r="A52" s="66"/>
      <c r="B52" s="84"/>
      <c r="C52" s="84"/>
      <c r="D52" s="93"/>
      <c r="E52" s="94" t="s">
        <v>68</v>
      </c>
      <c r="F52" s="95">
        <f>F43+F50</f>
        <v>0</v>
      </c>
      <c r="H52" s="65"/>
    </row>
    <row r="53" spans="1:27" s="63" customFormat="1" x14ac:dyDescent="0.25">
      <c r="A53" s="66"/>
      <c r="H53" s="65"/>
    </row>
    <row r="54" spans="1:27" s="63" customFormat="1" x14ac:dyDescent="0.25">
      <c r="H54" s="65"/>
    </row>
    <row r="55" spans="1:27" ht="22.8" x14ac:dyDescent="0.25">
      <c r="A55" s="66"/>
      <c r="B55" s="329" t="s">
        <v>158</v>
      </c>
      <c r="C55" s="329"/>
      <c r="D55" s="329"/>
      <c r="E55" s="329"/>
      <c r="F55" s="329"/>
      <c r="H55" s="62"/>
      <c r="I55" s="62"/>
      <c r="L55" s="69"/>
    </row>
    <row r="56" spans="1:27" s="63" customFormat="1" x14ac:dyDescent="0.25">
      <c r="B56" s="64"/>
      <c r="C56" s="64"/>
      <c r="D56" s="64"/>
      <c r="E56" s="64"/>
      <c r="F56" s="64"/>
      <c r="H56" s="65"/>
    </row>
    <row r="57" spans="1:27" s="103" customFormat="1" ht="64.5" customHeight="1" x14ac:dyDescent="0.25">
      <c r="A57" s="65"/>
      <c r="B57" s="333" t="s">
        <v>107</v>
      </c>
      <c r="C57" s="333"/>
      <c r="D57" s="333"/>
      <c r="E57" s="333"/>
      <c r="F57" s="333"/>
      <c r="G57" s="65"/>
      <c r="H57" s="65"/>
      <c r="I57" s="65"/>
      <c r="J57" s="65"/>
      <c r="K57" s="65"/>
    </row>
    <row r="58" spans="1:27" s="75" customFormat="1" ht="30" customHeight="1" thickBot="1" x14ac:dyDescent="0.35">
      <c r="A58" s="18"/>
      <c r="B58" s="70" t="s">
        <v>108</v>
      </c>
      <c r="C58" s="159"/>
      <c r="D58" s="159"/>
      <c r="E58" s="159"/>
      <c r="F58" s="159"/>
      <c r="G58" s="18"/>
      <c r="H58" s="18"/>
      <c r="I58" s="18"/>
      <c r="J58" s="18"/>
      <c r="K58" s="18"/>
    </row>
    <row r="59" spans="1:27" ht="33" customHeight="1" thickBot="1" x14ac:dyDescent="0.3">
      <c r="B59" s="63"/>
      <c r="C59" s="63"/>
      <c r="D59" s="59" t="s">
        <v>76</v>
      </c>
      <c r="E59" s="60" t="s">
        <v>77</v>
      </c>
      <c r="F59" s="61" t="s">
        <v>67</v>
      </c>
      <c r="G59" s="65"/>
      <c r="H59" s="63"/>
      <c r="L59" s="46"/>
      <c r="M59" s="46"/>
      <c r="N59" s="46"/>
      <c r="O59" s="46"/>
      <c r="P59" s="46"/>
      <c r="Q59" s="46"/>
      <c r="R59" s="46"/>
      <c r="S59" s="46"/>
      <c r="T59" s="46"/>
      <c r="U59" s="46"/>
      <c r="V59" s="46"/>
      <c r="W59" s="46"/>
      <c r="X59" s="46"/>
      <c r="Y59" s="46"/>
      <c r="Z59" s="46"/>
      <c r="AA59" s="46"/>
    </row>
    <row r="60" spans="1:27" ht="36" customHeight="1" x14ac:dyDescent="0.25">
      <c r="B60" s="54" t="s">
        <v>69</v>
      </c>
      <c r="C60" s="55" t="s">
        <v>79</v>
      </c>
      <c r="D60" s="51" t="s">
        <v>100</v>
      </c>
      <c r="E60" s="52" t="s">
        <v>100</v>
      </c>
      <c r="F60" s="53" t="s">
        <v>100</v>
      </c>
      <c r="G60" s="65"/>
      <c r="H60" s="63"/>
      <c r="L60" s="46"/>
      <c r="M60" s="46"/>
      <c r="N60" s="46"/>
      <c r="O60" s="46"/>
      <c r="P60" s="46"/>
      <c r="Q60" s="46"/>
      <c r="R60" s="46"/>
      <c r="S60" s="46"/>
      <c r="T60" s="46"/>
      <c r="U60" s="46"/>
      <c r="V60" s="46"/>
      <c r="W60" s="46"/>
      <c r="X60" s="46"/>
      <c r="Y60" s="46"/>
      <c r="Z60" s="46"/>
      <c r="AA60" s="46"/>
    </row>
    <row r="61" spans="1:27" ht="18" customHeight="1" x14ac:dyDescent="0.25">
      <c r="B61" s="49" t="s">
        <v>80</v>
      </c>
      <c r="C61" s="47" t="s">
        <v>74</v>
      </c>
      <c r="D61" s="199"/>
      <c r="E61" s="200"/>
      <c r="F61" s="201"/>
      <c r="G61" s="65"/>
      <c r="H61" s="63"/>
      <c r="L61" s="46"/>
      <c r="M61" s="46"/>
      <c r="N61" s="46"/>
      <c r="O61" s="46"/>
      <c r="P61" s="46"/>
      <c r="Q61" s="46"/>
      <c r="R61" s="46"/>
      <c r="S61" s="46"/>
      <c r="T61" s="46"/>
      <c r="U61" s="46"/>
      <c r="V61" s="46"/>
      <c r="W61" s="46"/>
      <c r="X61" s="46"/>
      <c r="Y61" s="46"/>
      <c r="Z61" s="46"/>
      <c r="AA61" s="46"/>
    </row>
    <row r="62" spans="1:27" ht="18" customHeight="1" x14ac:dyDescent="0.25">
      <c r="B62" s="56"/>
      <c r="C62" s="50" t="s">
        <v>81</v>
      </c>
      <c r="D62" s="202"/>
      <c r="E62" s="203"/>
      <c r="F62" s="204"/>
      <c r="G62" s="65"/>
      <c r="H62" s="63"/>
      <c r="L62" s="46"/>
      <c r="M62" s="46"/>
      <c r="N62" s="46"/>
      <c r="O62" s="46"/>
      <c r="P62" s="46"/>
      <c r="Q62" s="46"/>
      <c r="R62" s="46"/>
      <c r="S62" s="46"/>
      <c r="T62" s="46"/>
      <c r="U62" s="46"/>
      <c r="V62" s="46"/>
      <c r="W62" s="46"/>
      <c r="X62" s="46"/>
      <c r="Y62" s="46"/>
      <c r="Z62" s="46"/>
      <c r="AA62" s="46"/>
    </row>
    <row r="63" spans="1:27" ht="18" customHeight="1" x14ac:dyDescent="0.25">
      <c r="B63" s="56"/>
      <c r="C63" s="50" t="s">
        <v>82</v>
      </c>
      <c r="D63" s="202"/>
      <c r="E63" s="203"/>
      <c r="F63" s="204"/>
      <c r="G63" s="65"/>
      <c r="H63" s="63"/>
      <c r="L63" s="46"/>
      <c r="M63" s="46"/>
      <c r="N63" s="46"/>
      <c r="O63" s="46"/>
      <c r="P63" s="46"/>
      <c r="Q63" s="46"/>
      <c r="R63" s="46"/>
      <c r="S63" s="46"/>
      <c r="T63" s="46"/>
      <c r="U63" s="46"/>
      <c r="V63" s="46"/>
      <c r="W63" s="46"/>
      <c r="X63" s="46"/>
      <c r="Y63" s="46"/>
      <c r="Z63" s="46"/>
      <c r="AA63" s="46"/>
    </row>
    <row r="64" spans="1:27" ht="18" customHeight="1" x14ac:dyDescent="0.3">
      <c r="B64" s="56"/>
      <c r="C64" s="197" t="s">
        <v>71</v>
      </c>
      <c r="D64" s="205"/>
      <c r="E64" s="206"/>
      <c r="F64" s="207"/>
      <c r="G64" s="65"/>
      <c r="H64" s="63"/>
      <c r="L64" s="46"/>
      <c r="M64" s="46"/>
      <c r="N64" s="46"/>
      <c r="O64" s="46"/>
      <c r="P64" s="46"/>
      <c r="Q64" s="46"/>
      <c r="R64" s="46"/>
      <c r="S64" s="46"/>
      <c r="T64" s="46"/>
      <c r="U64" s="46"/>
      <c r="V64" s="46"/>
      <c r="W64" s="46"/>
      <c r="X64" s="46"/>
      <c r="Y64" s="46"/>
      <c r="Z64" s="46"/>
      <c r="AA64" s="46"/>
    </row>
    <row r="65" spans="1:27" ht="6" customHeight="1" x14ac:dyDescent="0.25">
      <c r="B65" s="56"/>
      <c r="D65" s="208"/>
      <c r="E65" s="208"/>
      <c r="F65" s="209"/>
      <c r="G65" s="65"/>
      <c r="H65" s="63"/>
      <c r="L65" s="46"/>
      <c r="M65" s="46"/>
      <c r="N65" s="46"/>
      <c r="O65" s="46"/>
      <c r="P65" s="46"/>
      <c r="Q65" s="46"/>
      <c r="R65" s="46"/>
      <c r="S65" s="46"/>
      <c r="T65" s="46"/>
      <c r="U65" s="46"/>
      <c r="V65" s="46"/>
      <c r="W65" s="46"/>
      <c r="X65" s="46"/>
      <c r="Y65" s="46"/>
      <c r="Z65" s="46"/>
      <c r="AA65" s="46"/>
    </row>
    <row r="66" spans="1:27" ht="18" customHeight="1" x14ac:dyDescent="0.25">
      <c r="B66" s="48" t="s">
        <v>75</v>
      </c>
      <c r="C66" s="47" t="s">
        <v>152</v>
      </c>
      <c r="D66" s="210">
        <f>MIN(70%*F52,IF(OR(C16=H4,C16=H3),8000,5000))</f>
        <v>0</v>
      </c>
      <c r="E66" s="211">
        <v>0</v>
      </c>
      <c r="F66" s="201"/>
      <c r="G66" s="65"/>
      <c r="H66" s="63"/>
      <c r="L66" s="46"/>
      <c r="M66" s="46"/>
      <c r="N66" s="46"/>
      <c r="O66" s="46"/>
      <c r="P66" s="46"/>
      <c r="Q66" s="46"/>
      <c r="R66" s="46"/>
      <c r="S66" s="46"/>
      <c r="T66" s="46"/>
      <c r="U66" s="46"/>
      <c r="V66" s="46"/>
      <c r="W66" s="46"/>
      <c r="X66" s="46"/>
      <c r="Y66" s="46"/>
      <c r="Z66" s="46"/>
      <c r="AA66" s="46"/>
    </row>
    <row r="67" spans="1:27" ht="18" customHeight="1" x14ac:dyDescent="0.25">
      <c r="B67" s="56"/>
      <c r="C67" s="47" t="s">
        <v>86</v>
      </c>
      <c r="D67" s="202"/>
      <c r="E67" s="203"/>
      <c r="F67" s="204"/>
      <c r="G67" s="65"/>
      <c r="H67" s="63"/>
      <c r="L67" s="46"/>
      <c r="M67" s="46"/>
      <c r="N67" s="46"/>
      <c r="O67" s="46"/>
      <c r="P67" s="46"/>
      <c r="Q67" s="46"/>
      <c r="R67" s="46"/>
      <c r="S67" s="46"/>
      <c r="T67" s="46"/>
      <c r="U67" s="46"/>
      <c r="V67" s="46"/>
      <c r="W67" s="46"/>
      <c r="X67" s="46"/>
      <c r="Y67" s="46"/>
      <c r="Z67" s="46"/>
      <c r="AA67" s="46"/>
    </row>
    <row r="68" spans="1:27" ht="18" customHeight="1" x14ac:dyDescent="0.25">
      <c r="B68" s="56"/>
      <c r="C68" s="47" t="s">
        <v>78</v>
      </c>
      <c r="D68" s="202"/>
      <c r="E68" s="203"/>
      <c r="F68" s="204"/>
      <c r="G68" s="65"/>
      <c r="H68" s="63"/>
      <c r="L68" s="46"/>
      <c r="M68" s="46"/>
      <c r="N68" s="46"/>
      <c r="O68" s="46"/>
      <c r="P68" s="46"/>
      <c r="Q68" s="46"/>
      <c r="R68" s="46"/>
      <c r="S68" s="46"/>
      <c r="T68" s="46"/>
      <c r="U68" s="46"/>
      <c r="V68" s="46"/>
      <c r="W68" s="46"/>
      <c r="X68" s="46"/>
      <c r="Y68" s="46"/>
      <c r="Z68" s="46"/>
      <c r="AA68" s="46"/>
    </row>
    <row r="69" spans="1:27" ht="18" customHeight="1" x14ac:dyDescent="0.25">
      <c r="B69" s="56"/>
      <c r="C69" s="47" t="s">
        <v>70</v>
      </c>
      <c r="D69" s="202"/>
      <c r="E69" s="203"/>
      <c r="F69" s="204"/>
      <c r="G69" s="65"/>
      <c r="H69" s="63"/>
      <c r="L69" s="46"/>
      <c r="M69" s="46"/>
      <c r="N69" s="46"/>
      <c r="O69" s="46"/>
      <c r="P69" s="46"/>
      <c r="Q69" s="46"/>
      <c r="R69" s="46"/>
      <c r="S69" s="46"/>
      <c r="T69" s="46"/>
      <c r="U69" s="46"/>
      <c r="V69" s="46"/>
      <c r="W69" s="46"/>
      <c r="X69" s="46"/>
      <c r="Y69" s="46"/>
      <c r="Z69" s="46"/>
      <c r="AA69" s="46"/>
    </row>
    <row r="70" spans="1:27" ht="18" customHeight="1" x14ac:dyDescent="0.3">
      <c r="B70" s="56"/>
      <c r="C70" s="197" t="s">
        <v>71</v>
      </c>
      <c r="D70" s="205"/>
      <c r="E70" s="206"/>
      <c r="F70" s="207"/>
      <c r="G70" s="65"/>
      <c r="H70" s="63"/>
      <c r="L70" s="46"/>
      <c r="M70" s="46"/>
      <c r="N70" s="46"/>
      <c r="O70" s="46"/>
      <c r="P70" s="46"/>
      <c r="Q70" s="46"/>
      <c r="R70" s="46"/>
      <c r="S70" s="46"/>
      <c r="T70" s="46"/>
      <c r="U70" s="46"/>
      <c r="V70" s="46"/>
      <c r="W70" s="46"/>
      <c r="X70" s="46"/>
      <c r="Y70" s="46"/>
      <c r="Z70" s="46"/>
      <c r="AA70" s="46"/>
    </row>
    <row r="71" spans="1:27" s="105" customFormat="1" ht="6" customHeight="1" x14ac:dyDescent="0.15">
      <c r="A71" s="58"/>
      <c r="B71" s="57"/>
      <c r="C71" s="58"/>
      <c r="D71" s="212"/>
      <c r="E71" s="212"/>
      <c r="F71" s="213"/>
      <c r="G71" s="104"/>
      <c r="H71" s="58"/>
      <c r="I71" s="58"/>
      <c r="J71" s="58"/>
      <c r="K71" s="58"/>
    </row>
    <row r="72" spans="1:27" ht="18" customHeight="1" x14ac:dyDescent="0.25">
      <c r="B72" s="48" t="s">
        <v>72</v>
      </c>
      <c r="C72" s="198" t="s">
        <v>73</v>
      </c>
      <c r="D72" s="214"/>
      <c r="E72" s="215"/>
      <c r="F72" s="216"/>
      <c r="G72" s="62"/>
      <c r="H72" s="63"/>
      <c r="L72" s="46"/>
      <c r="M72" s="46"/>
      <c r="N72" s="46"/>
      <c r="O72" s="46"/>
      <c r="P72" s="46"/>
      <c r="Q72" s="46"/>
      <c r="R72" s="46"/>
      <c r="S72" s="46"/>
      <c r="T72" s="46"/>
      <c r="U72" s="46"/>
      <c r="V72" s="46"/>
      <c r="W72" s="46"/>
      <c r="X72" s="46"/>
      <c r="Y72" s="46"/>
      <c r="Z72" s="46"/>
      <c r="AA72" s="46"/>
    </row>
    <row r="73" spans="1:27" s="105" customFormat="1" ht="6" customHeight="1" x14ac:dyDescent="0.15">
      <c r="A73" s="58"/>
      <c r="B73" s="57"/>
      <c r="C73" s="58"/>
      <c r="D73" s="58"/>
      <c r="E73" s="58"/>
      <c r="F73" s="106"/>
      <c r="G73" s="104"/>
      <c r="H73" s="58"/>
      <c r="I73" s="58"/>
      <c r="J73" s="58"/>
      <c r="K73" s="58"/>
    </row>
    <row r="74" spans="1:27" ht="18" customHeight="1" thickBot="1" x14ac:dyDescent="0.3">
      <c r="B74" s="128"/>
      <c r="C74" s="129"/>
      <c r="D74" s="130"/>
      <c r="E74" s="131" t="s">
        <v>67</v>
      </c>
      <c r="F74" s="217">
        <f>SUM(F61:F72)</f>
        <v>0</v>
      </c>
      <c r="G74" s="65"/>
      <c r="H74" s="183" t="str">
        <f>IF($F$74=$F$52,"","Le total du plan de financement doit être égal au total général de l'opération")</f>
        <v/>
      </c>
      <c r="L74" s="46"/>
      <c r="M74" s="46"/>
      <c r="N74" s="46"/>
      <c r="O74" s="46"/>
      <c r="P74" s="46"/>
      <c r="Q74" s="46"/>
      <c r="R74" s="46"/>
      <c r="S74" s="46"/>
      <c r="T74" s="46"/>
      <c r="U74" s="46"/>
      <c r="V74" s="46"/>
      <c r="W74" s="46"/>
      <c r="X74" s="46"/>
      <c r="Y74" s="46"/>
      <c r="Z74" s="46"/>
      <c r="AA74" s="46"/>
    </row>
    <row r="75" spans="1:27" s="63" customFormat="1" ht="18" customHeight="1" x14ac:dyDescent="0.25">
      <c r="B75" s="123"/>
      <c r="C75" s="124"/>
      <c r="D75" s="125"/>
      <c r="E75" s="127"/>
      <c r="F75" s="125"/>
      <c r="G75" s="65"/>
    </row>
    <row r="76" spans="1:27" s="63" customFormat="1" ht="33.75" customHeight="1" x14ac:dyDescent="0.25">
      <c r="B76" s="330" t="s">
        <v>88</v>
      </c>
      <c r="C76" s="331"/>
      <c r="D76" s="331"/>
      <c r="E76" s="331"/>
      <c r="F76" s="332"/>
      <c r="G76" s="65"/>
    </row>
    <row r="77" spans="1:27" s="63" customFormat="1" x14ac:dyDescent="0.25">
      <c r="H77" s="65"/>
    </row>
    <row r="78" spans="1:27" s="63" customFormat="1" x14ac:dyDescent="0.25">
      <c r="F78" s="126" t="s">
        <v>97</v>
      </c>
      <c r="H78" s="65"/>
    </row>
    <row r="79" spans="1:27" s="63" customFormat="1" x14ac:dyDescent="0.25">
      <c r="H79" s="65"/>
    </row>
    <row r="80" spans="1:27" s="63" customFormat="1" x14ac:dyDescent="0.25">
      <c r="H80" s="65"/>
    </row>
    <row r="81" spans="8:8" s="63" customFormat="1" x14ac:dyDescent="0.25">
      <c r="H81" s="65"/>
    </row>
    <row r="82" spans="8:8" s="63" customFormat="1" x14ac:dyDescent="0.25">
      <c r="H82" s="65"/>
    </row>
    <row r="83" spans="8:8" s="63" customFormat="1" x14ac:dyDescent="0.25">
      <c r="H83" s="65"/>
    </row>
    <row r="84" spans="8:8" s="63" customFormat="1" x14ac:dyDescent="0.25">
      <c r="H84" s="65"/>
    </row>
    <row r="85" spans="8:8" s="63" customFormat="1" x14ac:dyDescent="0.25">
      <c r="H85" s="65"/>
    </row>
    <row r="86" spans="8:8" s="63" customFormat="1" x14ac:dyDescent="0.25">
      <c r="H86" s="65"/>
    </row>
    <row r="87" spans="8:8" s="63" customFormat="1" x14ac:dyDescent="0.25">
      <c r="H87" s="65"/>
    </row>
    <row r="88" spans="8:8" s="63" customFormat="1" x14ac:dyDescent="0.25">
      <c r="H88" s="65"/>
    </row>
    <row r="89" spans="8:8" s="63" customFormat="1" x14ac:dyDescent="0.25">
      <c r="H89" s="65"/>
    </row>
    <row r="90" spans="8:8" s="63" customFormat="1" x14ac:dyDescent="0.25">
      <c r="H90" s="65"/>
    </row>
    <row r="91" spans="8:8" s="63" customFormat="1" x14ac:dyDescent="0.25">
      <c r="H91" s="65"/>
    </row>
    <row r="92" spans="8:8" s="63" customFormat="1" x14ac:dyDescent="0.25">
      <c r="H92" s="65"/>
    </row>
    <row r="93" spans="8:8" s="63" customFormat="1" x14ac:dyDescent="0.25">
      <c r="H93" s="65"/>
    </row>
    <row r="94" spans="8:8" s="63" customFormat="1" x14ac:dyDescent="0.25">
      <c r="H94" s="65"/>
    </row>
    <row r="95" spans="8:8" s="63" customFormat="1" x14ac:dyDescent="0.25">
      <c r="H95" s="65"/>
    </row>
    <row r="96" spans="8:8" s="63" customFormat="1" x14ac:dyDescent="0.25">
      <c r="H96" s="65"/>
    </row>
    <row r="97" spans="8:8" s="63" customFormat="1" x14ac:dyDescent="0.25">
      <c r="H97" s="65"/>
    </row>
    <row r="98" spans="8:8" s="63" customFormat="1" x14ac:dyDescent="0.25">
      <c r="H98" s="65"/>
    </row>
    <row r="99" spans="8:8" s="63" customFormat="1" x14ac:dyDescent="0.25">
      <c r="H99" s="65"/>
    </row>
    <row r="100" spans="8:8" s="63" customFormat="1" x14ac:dyDescent="0.25">
      <c r="H100" s="65"/>
    </row>
    <row r="101" spans="8:8" s="63" customFormat="1" x14ac:dyDescent="0.25">
      <c r="H101" s="65"/>
    </row>
    <row r="102" spans="8:8" s="63" customFormat="1" x14ac:dyDescent="0.25">
      <c r="H102" s="65"/>
    </row>
    <row r="103" spans="8:8" s="63" customFormat="1" x14ac:dyDescent="0.25">
      <c r="H103" s="65"/>
    </row>
    <row r="104" spans="8:8" s="63" customFormat="1" x14ac:dyDescent="0.25">
      <c r="H104" s="65"/>
    </row>
    <row r="105" spans="8:8" s="63" customFormat="1" x14ac:dyDescent="0.25">
      <c r="H105" s="65"/>
    </row>
    <row r="106" spans="8:8" s="63" customFormat="1" x14ac:dyDescent="0.25">
      <c r="H106" s="65"/>
    </row>
    <row r="107" spans="8:8" s="63" customFormat="1" x14ac:dyDescent="0.25">
      <c r="H107" s="65"/>
    </row>
    <row r="108" spans="8:8" s="63" customFormat="1" x14ac:dyDescent="0.25">
      <c r="H108" s="65"/>
    </row>
    <row r="109" spans="8:8" s="63" customFormat="1" x14ac:dyDescent="0.25">
      <c r="H109" s="65"/>
    </row>
    <row r="110" spans="8:8" s="63" customFormat="1" x14ac:dyDescent="0.25">
      <c r="H110" s="65"/>
    </row>
    <row r="111" spans="8:8" s="63" customFormat="1" x14ac:dyDescent="0.25">
      <c r="H111" s="65"/>
    </row>
    <row r="112" spans="8:8" s="63" customFormat="1" x14ac:dyDescent="0.25">
      <c r="H112" s="65"/>
    </row>
    <row r="113" spans="8:8" s="63" customFormat="1" x14ac:dyDescent="0.25">
      <c r="H113" s="65"/>
    </row>
    <row r="114" spans="8:8" s="63" customFormat="1" x14ac:dyDescent="0.25">
      <c r="H114" s="65"/>
    </row>
    <row r="115" spans="8:8" s="63" customFormat="1" x14ac:dyDescent="0.25">
      <c r="H115" s="65"/>
    </row>
    <row r="116" spans="8:8" s="63" customFormat="1" x14ac:dyDescent="0.25">
      <c r="H116" s="65"/>
    </row>
    <row r="117" spans="8:8" s="63" customFormat="1" x14ac:dyDescent="0.25">
      <c r="H117" s="65"/>
    </row>
    <row r="118" spans="8:8" s="63" customFormat="1" x14ac:dyDescent="0.25">
      <c r="H118" s="65"/>
    </row>
    <row r="119" spans="8:8" s="63" customFormat="1" x14ac:dyDescent="0.25">
      <c r="H119" s="65"/>
    </row>
    <row r="120" spans="8:8" s="63" customFormat="1" x14ac:dyDescent="0.25">
      <c r="H120" s="65"/>
    </row>
    <row r="121" spans="8:8" s="63" customFormat="1" x14ac:dyDescent="0.25">
      <c r="H121" s="65"/>
    </row>
    <row r="122" spans="8:8" s="63" customFormat="1" x14ac:dyDescent="0.25">
      <c r="H122" s="65"/>
    </row>
    <row r="123" spans="8:8" s="63" customFormat="1" x14ac:dyDescent="0.25">
      <c r="H123" s="65"/>
    </row>
    <row r="124" spans="8:8" s="63" customFormat="1" x14ac:dyDescent="0.25">
      <c r="H124" s="65"/>
    </row>
    <row r="125" spans="8:8" s="63" customFormat="1" x14ac:dyDescent="0.25">
      <c r="H125" s="65"/>
    </row>
    <row r="126" spans="8:8" s="63" customFormat="1" x14ac:dyDescent="0.25">
      <c r="H126" s="65"/>
    </row>
    <row r="127" spans="8:8" s="63" customFormat="1" x14ac:dyDescent="0.25">
      <c r="H127" s="65"/>
    </row>
    <row r="128" spans="8:8" s="63" customFormat="1" x14ac:dyDescent="0.25">
      <c r="H128" s="65"/>
    </row>
    <row r="129" spans="8:8" s="63" customFormat="1" x14ac:dyDescent="0.25">
      <c r="H129" s="65"/>
    </row>
    <row r="130" spans="8:8" s="63" customFormat="1" x14ac:dyDescent="0.25">
      <c r="H130" s="65"/>
    </row>
    <row r="131" spans="8:8" s="63" customFormat="1" x14ac:dyDescent="0.25">
      <c r="H131" s="65"/>
    </row>
    <row r="132" spans="8:8" s="63" customFormat="1" x14ac:dyDescent="0.25">
      <c r="H132" s="65"/>
    </row>
    <row r="133" spans="8:8" s="63" customFormat="1" x14ac:dyDescent="0.25">
      <c r="H133" s="65"/>
    </row>
    <row r="134" spans="8:8" s="63" customFormat="1" x14ac:dyDescent="0.25">
      <c r="H134" s="65"/>
    </row>
    <row r="135" spans="8:8" s="63" customFormat="1" x14ac:dyDescent="0.25">
      <c r="H135" s="65"/>
    </row>
    <row r="136" spans="8:8" s="63" customFormat="1" x14ac:dyDescent="0.25">
      <c r="H136" s="65"/>
    </row>
    <row r="137" spans="8:8" s="63" customFormat="1" x14ac:dyDescent="0.25">
      <c r="H137" s="65"/>
    </row>
    <row r="138" spans="8:8" s="63" customFormat="1" x14ac:dyDescent="0.25">
      <c r="H138" s="65"/>
    </row>
    <row r="139" spans="8:8" s="63" customFormat="1" x14ac:dyDescent="0.25">
      <c r="H139" s="65"/>
    </row>
    <row r="140" spans="8:8" s="63" customFormat="1" x14ac:dyDescent="0.25">
      <c r="H140" s="65"/>
    </row>
    <row r="141" spans="8:8" s="63" customFormat="1" x14ac:dyDescent="0.25">
      <c r="H141" s="65"/>
    </row>
    <row r="142" spans="8:8" s="63" customFormat="1" x14ac:dyDescent="0.25">
      <c r="H142" s="65"/>
    </row>
    <row r="143" spans="8:8" s="63" customFormat="1" x14ac:dyDescent="0.25">
      <c r="H143" s="65"/>
    </row>
    <row r="144" spans="8:8" s="63" customFormat="1" x14ac:dyDescent="0.25">
      <c r="H144" s="65"/>
    </row>
    <row r="145" spans="8:8" s="63" customFormat="1" x14ac:dyDescent="0.25">
      <c r="H145" s="65"/>
    </row>
    <row r="146" spans="8:8" s="63" customFormat="1" x14ac:dyDescent="0.25">
      <c r="H146" s="65"/>
    </row>
    <row r="147" spans="8:8" s="63" customFormat="1" x14ac:dyDescent="0.25">
      <c r="H147" s="65"/>
    </row>
    <row r="148" spans="8:8" s="63" customFormat="1" x14ac:dyDescent="0.25">
      <c r="H148" s="65"/>
    </row>
    <row r="149" spans="8:8" s="63" customFormat="1" x14ac:dyDescent="0.25">
      <c r="H149" s="65"/>
    </row>
    <row r="150" spans="8:8" s="63" customFormat="1" x14ac:dyDescent="0.25">
      <c r="H150" s="65"/>
    </row>
    <row r="151" spans="8:8" s="63" customFormat="1" x14ac:dyDescent="0.25">
      <c r="H151" s="65"/>
    </row>
    <row r="152" spans="8:8" s="63" customFormat="1" x14ac:dyDescent="0.25">
      <c r="H152" s="65"/>
    </row>
    <row r="153" spans="8:8" s="63" customFormat="1" x14ac:dyDescent="0.25">
      <c r="H153" s="65"/>
    </row>
    <row r="154" spans="8:8" s="63" customFormat="1" x14ac:dyDescent="0.25">
      <c r="H154" s="65"/>
    </row>
    <row r="155" spans="8:8" s="63" customFormat="1" x14ac:dyDescent="0.25">
      <c r="H155" s="65"/>
    </row>
    <row r="156" spans="8:8" s="63" customFormat="1" x14ac:dyDescent="0.25">
      <c r="H156" s="65"/>
    </row>
    <row r="157" spans="8:8" s="63" customFormat="1" x14ac:dyDescent="0.25">
      <c r="H157" s="65"/>
    </row>
    <row r="158" spans="8:8" s="63" customFormat="1" x14ac:dyDescent="0.25">
      <c r="H158" s="65"/>
    </row>
    <row r="159" spans="8:8" s="63" customFormat="1" x14ac:dyDescent="0.25">
      <c r="H159" s="65"/>
    </row>
  </sheetData>
  <mergeCells count="20">
    <mergeCell ref="B55:F55"/>
    <mergeCell ref="B76:F76"/>
    <mergeCell ref="B57:F57"/>
    <mergeCell ref="B7:F7"/>
    <mergeCell ref="B12:F12"/>
    <mergeCell ref="C16:E16"/>
    <mergeCell ref="B14:F14"/>
    <mergeCell ref="B4:F4"/>
    <mergeCell ref="B5:F5"/>
    <mergeCell ref="B6:F6"/>
    <mergeCell ref="B50:E50"/>
    <mergeCell ref="B45:D45"/>
    <mergeCell ref="B19:F19"/>
    <mergeCell ref="B20:F20"/>
    <mergeCell ref="B18:F18"/>
    <mergeCell ref="B21:F21"/>
    <mergeCell ref="C43:E43"/>
    <mergeCell ref="B49:E49"/>
    <mergeCell ref="B47:F47"/>
    <mergeCell ref="B44:F44"/>
  </mergeCells>
  <dataValidations count="5">
    <dataValidation type="list" allowBlank="1" showInputMessage="1" showErrorMessage="1" sqref="G49:G51">
      <formula1>"Oui,Non"</formula1>
    </dataValidation>
    <dataValidation type="list" allowBlank="1" showInputMessage="1" showErrorMessage="1" sqref="D24 D15 D22 D17">
      <formula1>"Choisir une valeur,Assujetti,Assujetti partiel,Non assujetti"</formula1>
    </dataValidation>
    <dataValidation type="list" allowBlank="1" showInputMessage="1" showErrorMessage="1" sqref="F45">
      <formula1>"Choisir une valeur,Oui,Non"</formula1>
    </dataValidation>
    <dataValidation type="list" allowBlank="1" showInputMessage="1" showErrorMessage="1" sqref="D23">
      <formula1>"Choisir une valeur,Assujetti à la TVA,Non assujetti à la TVA,Soumis au régime du FCTVA,Assujetti partiel à la TVA"</formula1>
    </dataValidation>
    <dataValidation type="list" allowBlank="1" showInputMessage="1" showErrorMessage="1" sqref="C16:E16">
      <formula1>$H$1:$H$4</formula1>
    </dataValidation>
  </dataValidations>
  <hyperlinks>
    <hyperlink ref="B10" location="budget" display="2/ Le budget prévisionnel de l'opération"/>
    <hyperlink ref="B11" location="planfin" display="3/ Le plan de financement"/>
    <hyperlink ref="F78" location="top" display="Retour haut de page"/>
    <hyperlink ref="B12:F12" location="Minimis!A1" display="Minimis!A1"/>
    <hyperlink ref="B9" location="type" display="1/ Le type d'opération"/>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2:H33"/>
  <sheetViews>
    <sheetView showGridLines="0" workbookViewId="0"/>
  </sheetViews>
  <sheetFormatPr baseColWidth="10" defaultColWidth="11.44140625" defaultRowHeight="14.4" x14ac:dyDescent="0.3"/>
  <cols>
    <col min="1" max="1" width="11.44140625" style="143"/>
    <col min="2" max="2" width="24.44140625" style="143" customWidth="1"/>
    <col min="3" max="3" width="30.5546875" style="143" customWidth="1"/>
    <col min="4" max="4" width="43.88671875" style="143" customWidth="1"/>
    <col min="5" max="6" width="30.5546875" style="143" customWidth="1"/>
    <col min="7" max="7" width="17" style="143" customWidth="1"/>
    <col min="8" max="16384" width="11.44140625" style="143"/>
  </cols>
  <sheetData>
    <row r="2" spans="1:8" s="141" customFormat="1" ht="25.8" x14ac:dyDescent="0.3">
      <c r="A2" s="345" t="s">
        <v>105</v>
      </c>
      <c r="B2" s="345"/>
      <c r="C2" s="345"/>
      <c r="D2" s="345"/>
      <c r="E2" s="345"/>
      <c r="F2" s="345"/>
      <c r="G2" s="143"/>
      <c r="H2" s="142"/>
    </row>
    <row r="4" spans="1:8" ht="15.6" x14ac:dyDescent="0.3">
      <c r="B4" s="160" t="s">
        <v>106</v>
      </c>
      <c r="C4" s="144"/>
      <c r="D4" s="151" t="s">
        <v>109</v>
      </c>
      <c r="E4" s="346"/>
      <c r="F4" s="347"/>
    </row>
    <row r="5" spans="1:8" ht="39" customHeight="1" x14ac:dyDescent="0.3">
      <c r="B5" s="348" t="s">
        <v>126</v>
      </c>
      <c r="C5" s="348"/>
      <c r="D5" s="348"/>
      <c r="E5" s="348"/>
      <c r="F5" s="348"/>
      <c r="G5" s="161"/>
    </row>
    <row r="6" spans="1:8" s="173" customFormat="1" ht="20.100000000000001" customHeight="1" x14ac:dyDescent="0.3">
      <c r="B6" s="174" t="s">
        <v>128</v>
      </c>
      <c r="D6" s="169"/>
      <c r="E6" s="169"/>
      <c r="F6" s="169"/>
    </row>
    <row r="7" spans="1:8" ht="20.100000000000001" customHeight="1" x14ac:dyDescent="0.3">
      <c r="A7" s="141"/>
      <c r="B7" s="171" t="s">
        <v>110</v>
      </c>
      <c r="D7" s="172"/>
      <c r="E7" s="172"/>
      <c r="F7" s="172"/>
      <c r="G7" s="172"/>
    </row>
    <row r="8" spans="1:8" x14ac:dyDescent="0.3">
      <c r="B8" s="143" t="s">
        <v>111</v>
      </c>
    </row>
    <row r="9" spans="1:8" x14ac:dyDescent="0.3">
      <c r="B9" s="340" t="s">
        <v>127</v>
      </c>
      <c r="C9" s="340"/>
      <c r="D9" s="340"/>
      <c r="E9" s="340"/>
      <c r="F9" s="340"/>
    </row>
    <row r="10" spans="1:8" s="168" customFormat="1" ht="46.5" customHeight="1" x14ac:dyDescent="0.3">
      <c r="B10" s="341"/>
      <c r="C10" s="341"/>
      <c r="D10" s="341"/>
      <c r="E10" s="341"/>
      <c r="F10" s="341"/>
    </row>
    <row r="11" spans="1:8" ht="28.8" x14ac:dyDescent="0.3">
      <c r="B11" s="145" t="s">
        <v>118</v>
      </c>
      <c r="C11" s="146" t="s">
        <v>112</v>
      </c>
      <c r="D11" s="146" t="s">
        <v>113</v>
      </c>
      <c r="E11" s="147" t="s">
        <v>114</v>
      </c>
      <c r="F11" s="147" t="s">
        <v>115</v>
      </c>
    </row>
    <row r="12" spans="1:8" x14ac:dyDescent="0.3">
      <c r="B12" s="175"/>
      <c r="C12" s="148"/>
      <c r="D12" s="162"/>
      <c r="E12" s="164"/>
      <c r="F12" s="164"/>
    </row>
    <row r="13" spans="1:8" x14ac:dyDescent="0.3">
      <c r="B13" s="175"/>
      <c r="C13" s="148"/>
      <c r="D13" s="162"/>
      <c r="E13" s="164"/>
      <c r="F13" s="164"/>
    </row>
    <row r="14" spans="1:8" x14ac:dyDescent="0.3">
      <c r="B14" s="175"/>
      <c r="C14" s="148"/>
      <c r="D14" s="162"/>
      <c r="E14" s="164"/>
      <c r="F14" s="164"/>
    </row>
    <row r="15" spans="1:8" x14ac:dyDescent="0.3">
      <c r="B15" s="175"/>
      <c r="C15" s="148"/>
      <c r="D15" s="162"/>
      <c r="E15" s="164"/>
      <c r="F15" s="164"/>
    </row>
    <row r="16" spans="1:8" x14ac:dyDescent="0.3">
      <c r="B16" s="175"/>
      <c r="C16" s="148"/>
      <c r="D16" s="162"/>
      <c r="E16" s="164"/>
      <c r="F16" s="164"/>
    </row>
    <row r="17" spans="1:8" x14ac:dyDescent="0.3">
      <c r="B17" s="175"/>
      <c r="C17" s="148"/>
      <c r="D17" s="162"/>
      <c r="E17" s="164"/>
      <c r="F17" s="164"/>
    </row>
    <row r="18" spans="1:8" x14ac:dyDescent="0.3">
      <c r="B18" s="175"/>
      <c r="C18" s="148"/>
      <c r="D18" s="162"/>
      <c r="E18" s="164"/>
      <c r="F18" s="164"/>
    </row>
    <row r="19" spans="1:8" x14ac:dyDescent="0.3">
      <c r="B19" s="175"/>
      <c r="C19" s="175"/>
      <c r="D19" s="163"/>
      <c r="E19" s="165"/>
      <c r="F19" s="164"/>
    </row>
    <row r="20" spans="1:8" x14ac:dyDescent="0.3">
      <c r="D20" s="78" t="s">
        <v>67</v>
      </c>
      <c r="E20" s="177">
        <f>SUM(E12:E19)</f>
        <v>0</v>
      </c>
      <c r="F20" s="178">
        <f>SUM(F12:F19)</f>
        <v>0</v>
      </c>
    </row>
    <row r="21" spans="1:8" s="150" customFormat="1" x14ac:dyDescent="0.3">
      <c r="B21" s="149"/>
      <c r="C21" s="149"/>
      <c r="D21" s="149"/>
      <c r="E21" s="149"/>
      <c r="F21" s="149"/>
    </row>
    <row r="22" spans="1:8" ht="78" customHeight="1" x14ac:dyDescent="0.3">
      <c r="B22" s="342" t="s">
        <v>129</v>
      </c>
      <c r="C22" s="343"/>
      <c r="D22" s="343"/>
      <c r="E22" s="343"/>
      <c r="F22" s="344"/>
    </row>
    <row r="23" spans="1:8" ht="27.75" customHeight="1" x14ac:dyDescent="0.3">
      <c r="B23" s="156"/>
      <c r="H23" s="152"/>
    </row>
    <row r="24" spans="1:8" ht="15.6" x14ac:dyDescent="0.3">
      <c r="B24" s="151" t="s">
        <v>116</v>
      </c>
      <c r="C24" s="153"/>
      <c r="D24" s="151" t="s">
        <v>117</v>
      </c>
      <c r="E24" s="153"/>
      <c r="H24" s="154"/>
    </row>
    <row r="25" spans="1:8" ht="37.5" customHeight="1" x14ac:dyDescent="0.3">
      <c r="A25" s="179"/>
      <c r="B25" s="180"/>
      <c r="C25" s="181"/>
      <c r="D25" s="180"/>
      <c r="E25" s="181"/>
      <c r="F25" s="179"/>
      <c r="H25" s="154"/>
    </row>
    <row r="27" spans="1:8" x14ac:dyDescent="0.3">
      <c r="B27" s="176" t="s">
        <v>130</v>
      </c>
    </row>
    <row r="28" spans="1:8" x14ac:dyDescent="0.3">
      <c r="B28" s="176"/>
    </row>
    <row r="29" spans="1:8" ht="15.6" x14ac:dyDescent="0.3">
      <c r="B29" s="170" t="s">
        <v>113</v>
      </c>
      <c r="C29" s="151"/>
      <c r="H29" s="155"/>
    </row>
    <row r="30" spans="1:8" x14ac:dyDescent="0.3">
      <c r="C30" s="167" t="s">
        <v>124</v>
      </c>
      <c r="D30" s="166" t="s">
        <v>120</v>
      </c>
    </row>
    <row r="31" spans="1:8" x14ac:dyDescent="0.3">
      <c r="C31" s="167" t="s">
        <v>125</v>
      </c>
      <c r="D31" s="166" t="s">
        <v>121</v>
      </c>
    </row>
    <row r="32" spans="1:8" x14ac:dyDescent="0.3">
      <c r="C32" s="167" t="s">
        <v>134</v>
      </c>
      <c r="D32" s="166" t="s">
        <v>122</v>
      </c>
    </row>
    <row r="33" spans="3:4" x14ac:dyDescent="0.3">
      <c r="C33" s="167" t="s">
        <v>119</v>
      </c>
      <c r="D33" s="166" t="s">
        <v>123</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563880</xdr:colOff>
                    <xdr:row>5</xdr:row>
                    <xdr:rowOff>30480</xdr:rowOff>
                  </from>
                  <to>
                    <xdr:col>1</xdr:col>
                    <xdr:colOff>106680</xdr:colOff>
                    <xdr:row>5</xdr:row>
                    <xdr:rowOff>236220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563880</xdr:colOff>
                    <xdr:row>6</xdr:row>
                    <xdr:rowOff>45720</xdr:rowOff>
                  </from>
                  <to>
                    <xdr:col>1</xdr:col>
                    <xdr:colOff>106680</xdr:colOff>
                    <xdr:row>7</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2"/>
  <sheetViews>
    <sheetView showGridLines="0" tabSelected="1" zoomScale="82" zoomScaleNormal="82" workbookViewId="0">
      <selection activeCell="C7" sqref="C7"/>
    </sheetView>
  </sheetViews>
  <sheetFormatPr baseColWidth="10" defaultColWidth="11.44140625" defaultRowHeight="14.4" x14ac:dyDescent="0.3"/>
  <cols>
    <col min="1" max="1" width="11.44140625" style="143"/>
    <col min="2" max="2" width="24.21875" style="143" customWidth="1"/>
    <col min="3" max="3" width="30.77734375" style="143" customWidth="1"/>
    <col min="4" max="4" width="43.77734375" style="143" customWidth="1"/>
    <col min="5" max="6" width="30.77734375" style="143" customWidth="1"/>
    <col min="7" max="7" width="17" style="143" customWidth="1"/>
    <col min="8" max="16384" width="11.44140625" style="143"/>
  </cols>
  <sheetData>
    <row r="1" spans="1:8" ht="192.45" customHeight="1" x14ac:dyDescent="0.3"/>
    <row r="2" spans="1:8" s="141" customFormat="1" ht="22.8" x14ac:dyDescent="0.3">
      <c r="A2" s="349" t="s">
        <v>162</v>
      </c>
      <c r="B2" s="349"/>
      <c r="C2" s="349"/>
      <c r="D2" s="349"/>
      <c r="E2" s="349"/>
      <c r="F2" s="349"/>
      <c r="G2" s="143"/>
      <c r="H2" s="142"/>
    </row>
    <row r="4" spans="1:8" s="350" customFormat="1" ht="13.2" x14ac:dyDescent="0.25">
      <c r="B4" s="219" t="s">
        <v>106</v>
      </c>
      <c r="C4" s="351"/>
      <c r="D4" s="352" t="s">
        <v>109</v>
      </c>
      <c r="E4" s="353"/>
      <c r="F4" s="354"/>
    </row>
    <row r="5" spans="1:8" s="350" customFormat="1" ht="39" customHeight="1" x14ac:dyDescent="0.25">
      <c r="B5" s="355" t="s">
        <v>163</v>
      </c>
      <c r="C5" s="355"/>
      <c r="D5" s="355"/>
      <c r="E5" s="355"/>
      <c r="F5" s="355"/>
      <c r="G5" s="356"/>
    </row>
    <row r="6" spans="1:8" s="357" customFormat="1" ht="20.100000000000001" customHeight="1" x14ac:dyDescent="0.3">
      <c r="B6" s="219" t="s">
        <v>164</v>
      </c>
      <c r="D6" s="218"/>
      <c r="E6" s="218"/>
      <c r="F6" s="218"/>
    </row>
    <row r="7" spans="1:8" s="350" customFormat="1" ht="20.100000000000001" customHeight="1" x14ac:dyDescent="0.25">
      <c r="A7" s="358"/>
      <c r="B7" s="359" t="s">
        <v>165</v>
      </c>
      <c r="D7" s="360"/>
      <c r="E7" s="360"/>
      <c r="F7" s="360"/>
      <c r="G7" s="360"/>
    </row>
    <row r="8" spans="1:8" s="350" customFormat="1" ht="13.2" x14ac:dyDescent="0.25"/>
    <row r="9" spans="1:8" s="350" customFormat="1" ht="13.2" x14ac:dyDescent="0.25">
      <c r="B9" s="241" t="s">
        <v>166</v>
      </c>
      <c r="C9" s="241"/>
      <c r="D9" s="241"/>
      <c r="E9" s="241"/>
      <c r="F9" s="241"/>
    </row>
    <row r="10" spans="1:8" s="361" customFormat="1" ht="46.5" customHeight="1" x14ac:dyDescent="0.25">
      <c r="B10" s="362"/>
      <c r="C10" s="362"/>
      <c r="D10" s="362"/>
      <c r="E10" s="362"/>
      <c r="F10" s="362"/>
    </row>
    <row r="11" spans="1:8" s="350" customFormat="1" ht="52.8" x14ac:dyDescent="0.25">
      <c r="B11" s="363" t="s">
        <v>118</v>
      </c>
      <c r="C11" s="364" t="s">
        <v>167</v>
      </c>
      <c r="D11" s="365" t="s">
        <v>168</v>
      </c>
      <c r="E11" s="365" t="s">
        <v>114</v>
      </c>
      <c r="F11" s="365" t="s">
        <v>115</v>
      </c>
    </row>
    <row r="12" spans="1:8" s="350" customFormat="1" ht="13.2" x14ac:dyDescent="0.25">
      <c r="B12" s="366"/>
      <c r="C12" s="367"/>
      <c r="D12" s="368"/>
      <c r="E12" s="368"/>
      <c r="F12" s="368"/>
    </row>
    <row r="13" spans="1:8" s="350" customFormat="1" ht="13.2" x14ac:dyDescent="0.25">
      <c r="B13" s="366"/>
      <c r="C13" s="367"/>
      <c r="D13" s="368"/>
      <c r="E13" s="368"/>
      <c r="F13" s="368"/>
    </row>
    <row r="14" spans="1:8" s="350" customFormat="1" ht="13.2" x14ac:dyDescent="0.25">
      <c r="B14" s="366"/>
      <c r="C14" s="367"/>
      <c r="D14" s="368"/>
      <c r="E14" s="368"/>
      <c r="F14" s="368"/>
    </row>
    <row r="15" spans="1:8" s="350" customFormat="1" ht="13.2" x14ac:dyDescent="0.25">
      <c r="B15" s="366"/>
      <c r="C15" s="367"/>
      <c r="D15" s="368"/>
      <c r="E15" s="368"/>
      <c r="F15" s="368"/>
    </row>
    <row r="16" spans="1:8" s="350" customFormat="1" ht="13.2" x14ac:dyDescent="0.25">
      <c r="B16" s="366"/>
      <c r="C16" s="367"/>
      <c r="D16" s="368"/>
      <c r="E16" s="368"/>
      <c r="F16" s="368"/>
    </row>
    <row r="17" spans="1:8" s="350" customFormat="1" ht="13.2" x14ac:dyDescent="0.25">
      <c r="B17" s="366"/>
      <c r="C17" s="367"/>
      <c r="D17" s="368"/>
      <c r="E17" s="368"/>
      <c r="F17" s="368"/>
    </row>
    <row r="18" spans="1:8" s="350" customFormat="1" ht="13.2" x14ac:dyDescent="0.25">
      <c r="B18" s="366"/>
      <c r="C18" s="367"/>
      <c r="D18" s="368"/>
      <c r="E18" s="368"/>
      <c r="F18" s="368"/>
    </row>
    <row r="19" spans="1:8" s="350" customFormat="1" ht="13.2" x14ac:dyDescent="0.25">
      <c r="B19" s="366"/>
      <c r="C19" s="366"/>
      <c r="D19" s="369"/>
      <c r="E19" s="369"/>
      <c r="F19" s="368"/>
    </row>
    <row r="20" spans="1:8" s="350" customFormat="1" ht="13.2" x14ac:dyDescent="0.25">
      <c r="D20" s="370" t="s">
        <v>67</v>
      </c>
      <c r="E20" s="371">
        <f>SUM(E12:E19)</f>
        <v>0</v>
      </c>
      <c r="F20" s="372">
        <f>SUM(F12:F19)</f>
        <v>0</v>
      </c>
    </row>
    <row r="21" spans="1:8" s="373" customFormat="1" ht="13.2" x14ac:dyDescent="0.3">
      <c r="B21" s="374"/>
      <c r="C21" s="374"/>
      <c r="D21" s="374"/>
      <c r="E21" s="374"/>
      <c r="F21" s="374"/>
    </row>
    <row r="22" spans="1:8" s="350" customFormat="1" ht="89.55" customHeight="1" x14ac:dyDescent="0.25">
      <c r="B22" s="375" t="s">
        <v>169</v>
      </c>
      <c r="C22" s="376"/>
      <c r="D22" s="376"/>
      <c r="E22" s="376"/>
      <c r="F22" s="377"/>
    </row>
    <row r="23" spans="1:8" s="350" customFormat="1" ht="27.75" customHeight="1" x14ac:dyDescent="0.25">
      <c r="B23" s="378" t="s">
        <v>170</v>
      </c>
      <c r="H23" s="379"/>
    </row>
    <row r="24" spans="1:8" s="350" customFormat="1" ht="13.2" x14ac:dyDescent="0.25">
      <c r="B24" s="352" t="s">
        <v>116</v>
      </c>
      <c r="C24" s="380"/>
      <c r="D24" s="352" t="s">
        <v>117</v>
      </c>
      <c r="E24" s="380"/>
      <c r="H24" s="381"/>
    </row>
    <row r="25" spans="1:8" ht="37.5" customHeight="1" x14ac:dyDescent="0.3">
      <c r="A25" s="179"/>
      <c r="B25" s="180"/>
      <c r="C25" s="181"/>
      <c r="D25" s="180"/>
      <c r="E25" s="181"/>
      <c r="F25" s="179"/>
      <c r="H25" s="154"/>
    </row>
    <row r="27" spans="1:8" x14ac:dyDescent="0.3">
      <c r="B27" s="176" t="s">
        <v>171</v>
      </c>
    </row>
    <row r="28" spans="1:8" ht="15.6" x14ac:dyDescent="0.3">
      <c r="B28" s="170"/>
      <c r="C28" s="151"/>
      <c r="H28" s="155"/>
    </row>
    <row r="29" spans="1:8" x14ac:dyDescent="0.3">
      <c r="C29" s="167"/>
      <c r="D29" s="166"/>
    </row>
    <row r="30" spans="1:8" x14ac:dyDescent="0.3">
      <c r="C30" s="167"/>
      <c r="D30" s="166"/>
    </row>
    <row r="31" spans="1:8" x14ac:dyDescent="0.3">
      <c r="C31" s="167"/>
      <c r="D31" s="166"/>
    </row>
    <row r="32" spans="1:8" x14ac:dyDescent="0.3">
      <c r="C32" s="167"/>
      <c r="D32" s="166"/>
    </row>
  </sheetData>
  <mergeCells count="5">
    <mergeCell ref="A2:F2"/>
    <mergeCell ref="E4:F4"/>
    <mergeCell ref="B5:F5"/>
    <mergeCell ref="B9:F10"/>
    <mergeCell ref="B22:F22"/>
  </mergeCell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ltText="">
                <anchor moveWithCells="1">
                  <from>
                    <xdr:col>0</xdr:col>
                    <xdr:colOff>556260</xdr:colOff>
                    <xdr:row>5</xdr:row>
                    <xdr:rowOff>22860</xdr:rowOff>
                  </from>
                  <to>
                    <xdr:col>1</xdr:col>
                    <xdr:colOff>99060</xdr:colOff>
                    <xdr:row>5</xdr:row>
                    <xdr:rowOff>243840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0</xdr:col>
                    <xdr:colOff>556260</xdr:colOff>
                    <xdr:row>6</xdr:row>
                    <xdr:rowOff>53340</xdr:rowOff>
                  </from>
                  <to>
                    <xdr:col>1</xdr:col>
                    <xdr:colOff>99060</xdr:colOff>
                    <xdr:row>7</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modèle</vt:lpstr>
      <vt:lpstr>Cadre de dépôt</vt:lpstr>
      <vt:lpstr>Minimis</vt:lpstr>
      <vt:lpstr>Attestation COVID</vt:lpstr>
      <vt:lpstr>_2__PLAN_DE_FINANCEMENT</vt:lpstr>
      <vt:lpstr>budget</vt:lpstr>
      <vt:lpstr>planfin</vt:lpstr>
      <vt:lpstr>top</vt:lpstr>
      <vt:lpstr>type</vt:lpstr>
      <vt:lpstr>'Attestation COVID'!Zone_d_impression</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BAUME Sébastien</cp:lastModifiedBy>
  <cp:lastPrinted>2019-11-27T12:52:50Z</cp:lastPrinted>
  <dcterms:created xsi:type="dcterms:W3CDTF">2014-12-03T07:47:04Z</dcterms:created>
  <dcterms:modified xsi:type="dcterms:W3CDTF">2021-12-09T10:15:29Z</dcterms:modified>
</cp:coreProperties>
</file>