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mecloud-my.sharepoint.com/personal/sophie_pouthier_ademe_fr/Documents/Mobilité/AAP Mobilité Entreprises/"/>
    </mc:Choice>
  </mc:AlternateContent>
  <xr:revisionPtr revIDLastSave="23" documentId="8_{0298CE02-CCB4-4F52-B197-B467ACDEFFA5}" xr6:coauthVersionLast="47" xr6:coauthVersionMax="47" xr10:uidLastSave="{A85A6B84-3874-4F5C-B800-6E205518A6EC}"/>
  <bookViews>
    <workbookView xWindow="-110" yWindow="-110" windowWidth="19420" windowHeight="10420" xr2:uid="{D103251F-EAA8-43B9-A45A-AE187694AAE5}"/>
  </bookViews>
  <sheets>
    <sheet name="Feuil1" sheetId="1" r:id="rId1"/>
  </sheets>
  <externalReferences>
    <externalReference r:id="rId2"/>
  </externalReferences>
  <definedNames>
    <definedName name="Ch_num_contrat">Feuil1!#REF!</definedName>
    <definedName name="Ch_personnel">'[1]Définition des données'!$A$6:$A$7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B39" i="1" s="1"/>
  <c r="B22" i="1"/>
  <c r="B29" i="1"/>
  <c r="D8" i="1"/>
  <c r="D9" i="1"/>
  <c r="D10" i="1"/>
  <c r="D11" i="1"/>
  <c r="D12" i="1"/>
  <c r="B13" i="1"/>
  <c r="D13" i="1" l="1"/>
  <c r="B31" i="1" s="1"/>
  <c r="B41" i="1" s="1"/>
</calcChain>
</file>

<file path=xl/sharedStrings.xml><?xml version="1.0" encoding="utf-8"?>
<sst xmlns="http://schemas.openxmlformats.org/spreadsheetml/2006/main" count="37" uniqueCount="33">
  <si>
    <t xml:space="preserve">Volet Financier </t>
  </si>
  <si>
    <t>AAP Services de Mobilité en Entreprises - Ile de la Réunion</t>
  </si>
  <si>
    <t>Actions d'animation</t>
  </si>
  <si>
    <r>
      <t xml:space="preserve">Dépenses de personnel
</t>
    </r>
    <r>
      <rPr>
        <i/>
        <sz val="9"/>
        <color theme="1"/>
        <rFont val="Arial"/>
        <family val="2"/>
      </rPr>
      <t>Les dépenses de personnel sont définies dans règles générales de l'ADEME</t>
    </r>
  </si>
  <si>
    <t>Nombre de jours</t>
  </si>
  <si>
    <t>Coûts liés à l'opération</t>
  </si>
  <si>
    <t>Sous-Total poste personnel</t>
  </si>
  <si>
    <t>€/jour</t>
  </si>
  <si>
    <t>Référent mobilité</t>
  </si>
  <si>
    <t>Autre</t>
  </si>
  <si>
    <t xml:space="preserve">1. Coût total prévisionnel de l’opération </t>
  </si>
  <si>
    <t>Sous-Total poste dépenses d'équipement</t>
  </si>
  <si>
    <r>
      <t xml:space="preserve">Autres dépenses de fonctionnement HTR
</t>
    </r>
    <r>
      <rPr>
        <i/>
        <sz val="9"/>
        <color theme="1"/>
        <rFont val="Arial"/>
        <family val="2"/>
      </rPr>
      <t>HTR = Hors taxes Récupérables auprès du Trésor Public ou du Fonds de compensation de la Taxe sur la Valeur Ajoutée</t>
    </r>
  </si>
  <si>
    <t>Coûts liés à l'opération HTR</t>
  </si>
  <si>
    <t>Autres dépenses directes de …</t>
  </si>
  <si>
    <t>Sous-total Autres dépenses de fonctionnement</t>
  </si>
  <si>
    <r>
      <t xml:space="preserve">Dépenses d'équipement HTR
</t>
    </r>
    <r>
      <rPr>
        <i/>
        <sz val="9"/>
        <color theme="1"/>
        <rFont val="Arial"/>
        <family val="2"/>
      </rPr>
      <t>HTR = Hors taxes Récupérables auprès du Trésor Public ou du Fonds de compensation de la Taxe sur la Valeur Ajoutée</t>
    </r>
  </si>
  <si>
    <t>Autres dépenses d'équipement ….</t>
  </si>
  <si>
    <t xml:space="preserve">Dépenses d'animation et de communication </t>
  </si>
  <si>
    <t>Petits matériels de sécurité</t>
  </si>
  <si>
    <t>Abonnement à un service de mobilité douce</t>
  </si>
  <si>
    <t>Abonement licence informatique</t>
  </si>
  <si>
    <t>TOTAL Projet (€ HTR)</t>
  </si>
  <si>
    <t>3. Plan de financement</t>
  </si>
  <si>
    <t>Montant des aides publiques sollicitées ou obtenues pour l'opération</t>
  </si>
  <si>
    <t>ADEME</t>
  </si>
  <si>
    <t>Autre(s) …</t>
  </si>
  <si>
    <t>…….</t>
  </si>
  <si>
    <t xml:space="preserve">Total financements publics </t>
  </si>
  <si>
    <t xml:space="preserve">Financeurs publics </t>
  </si>
  <si>
    <t>Autofinancement</t>
  </si>
  <si>
    <t>Coûts liés à l'opération HTR* (facturation prestations externes)</t>
  </si>
  <si>
    <t>*hors taxes récupérables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</si>
</sst>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0\ &quot;€&quot;;;;@\ "/>
    <numFmt numFmtId="166" formatCode="#,##0.0;;;@\ "/>
    <numFmt numFmtId="167" formatCode="#,##0\ &quot;€&quot;"/>
    <numFmt numFmtId="168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rgb="FFFFFFFF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F497D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53">
    <xf numFmtId="0" fontId="0" fillId="0" borderId="0" xfId="0"/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left" vertical="center"/>
      <protection locked="0"/>
    </xf>
    <xf numFmtId="164" fontId="6" fillId="0" borderId="6" xfId="0" applyNumberFormat="1" applyFont="1" applyBorder="1" applyAlignment="1" applyProtection="1">
      <alignment horizontal="center" vertical="center" wrapText="1"/>
      <protection locked="0"/>
    </xf>
    <xf numFmtId="165" fontId="0" fillId="0" borderId="7" xfId="0" applyNumberFormat="1" applyBorder="1" applyAlignment="1" applyProtection="1">
      <alignment horizontal="center" vertical="center" wrapText="1"/>
      <protection locked="0"/>
    </xf>
    <xf numFmtId="165" fontId="6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left" vertical="center"/>
      <protection locked="0"/>
    </xf>
    <xf numFmtId="164" fontId="6" fillId="0" borderId="10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>
      <alignment vertical="center"/>
    </xf>
    <xf numFmtId="166" fontId="7" fillId="5" borderId="3" xfId="0" applyNumberFormat="1" applyFont="1" applyFill="1" applyBorder="1" applyAlignment="1">
      <alignment horizontal="center" vertical="center" wrapText="1"/>
    </xf>
    <xf numFmtId="165" fontId="7" fillId="5" borderId="4" xfId="0" applyNumberFormat="1" applyFont="1" applyFill="1" applyBorder="1" applyAlignment="1">
      <alignment horizontal="center" vertical="center" wrapText="1"/>
    </xf>
    <xf numFmtId="167" fontId="6" fillId="0" borderId="17" xfId="0" applyNumberFormat="1" applyFont="1" applyBorder="1" applyAlignment="1" applyProtection="1">
      <alignment vertical="center" wrapText="1"/>
      <protection locked="0"/>
    </xf>
    <xf numFmtId="167" fontId="6" fillId="0" borderId="15" xfId="0" applyNumberFormat="1" applyFont="1" applyBorder="1" applyAlignment="1" applyProtection="1">
      <alignment vertical="center" wrapText="1"/>
      <protection locked="0"/>
    </xf>
    <xf numFmtId="167" fontId="6" fillId="0" borderId="18" xfId="0" applyNumberFormat="1" applyFont="1" applyBorder="1" applyAlignment="1" applyProtection="1">
      <alignment vertical="center" wrapText="1"/>
      <protection locked="0"/>
    </xf>
    <xf numFmtId="167" fontId="7" fillId="5" borderId="2" xfId="0" applyNumberFormat="1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9" fillId="7" borderId="5" xfId="0" applyFont="1" applyFill="1" applyBorder="1" applyAlignment="1">
      <alignment horizontal="left" vertical="center" wrapText="1"/>
    </xf>
    <xf numFmtId="0" fontId="9" fillId="7" borderId="9" xfId="0" applyFont="1" applyFill="1" applyBorder="1" applyAlignment="1" applyProtection="1">
      <alignment horizontal="left" vertical="center" wrapText="1"/>
      <protection locked="0"/>
    </xf>
    <xf numFmtId="0" fontId="9" fillId="7" borderId="11" xfId="0" applyFont="1" applyFill="1" applyBorder="1" applyAlignment="1" applyProtection="1">
      <alignment horizontal="left" vertical="center" wrapText="1"/>
      <protection locked="0"/>
    </xf>
    <xf numFmtId="0" fontId="7" fillId="5" borderId="1" xfId="0" applyFont="1" applyFill="1" applyBorder="1" applyAlignment="1">
      <alignment horizontal="left" vertical="center" wrapText="1"/>
    </xf>
    <xf numFmtId="0" fontId="1" fillId="8" borderId="1" xfId="0" applyFont="1" applyFill="1" applyBorder="1"/>
    <xf numFmtId="165" fontId="6" fillId="7" borderId="18" xfId="0" applyNumberFormat="1" applyFont="1" applyFill="1" applyBorder="1" applyAlignment="1" applyProtection="1">
      <alignment horizontal="center" vertical="center" wrapText="1"/>
      <protection locked="0"/>
    </xf>
    <xf numFmtId="165" fontId="6" fillId="7" borderId="21" xfId="0" applyNumberFormat="1" applyFont="1" applyFill="1" applyBorder="1" applyAlignment="1" applyProtection="1">
      <alignment horizontal="center" vertical="center" wrapText="1"/>
      <protection locked="0"/>
    </xf>
    <xf numFmtId="165" fontId="7" fillId="5" borderId="2" xfId="0" applyNumberFormat="1" applyFont="1" applyFill="1" applyBorder="1" applyAlignment="1">
      <alignment horizontal="center" vertical="center" wrapText="1"/>
    </xf>
    <xf numFmtId="165" fontId="7" fillId="5" borderId="14" xfId="0" applyNumberFormat="1" applyFont="1" applyFill="1" applyBorder="1" applyAlignment="1">
      <alignment horizontal="center" vertical="center" wrapText="1"/>
    </xf>
    <xf numFmtId="168" fontId="0" fillId="0" borderId="2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8" fillId="6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5" fontId="6" fillId="7" borderId="17" xfId="0" applyNumberFormat="1" applyFont="1" applyFill="1" applyBorder="1" applyAlignment="1">
      <alignment horizontal="center" vertical="center" wrapText="1"/>
    </xf>
    <xf numFmtId="165" fontId="6" fillId="7" borderId="20" xfId="0" applyNumberFormat="1" applyFont="1" applyFill="1" applyBorder="1" applyAlignment="1">
      <alignment horizontal="center" vertical="center" wrapText="1"/>
    </xf>
    <xf numFmtId="165" fontId="6" fillId="7" borderId="15" xfId="0" applyNumberFormat="1" applyFont="1" applyFill="1" applyBorder="1" applyAlignment="1" applyProtection="1">
      <alignment horizontal="center" vertical="center" wrapText="1"/>
      <protection locked="0"/>
    </xf>
    <xf numFmtId="165" fontId="6" fillId="7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65" fontId="7" fillId="5" borderId="3" xfId="0" applyNumberFormat="1" applyFont="1" applyFill="1" applyBorder="1" applyAlignment="1">
      <alignment horizontal="center" vertical="center" wrapText="1"/>
    </xf>
    <xf numFmtId="165" fontId="7" fillId="5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6" fillId="0" borderId="10" xfId="0" applyNumberFormat="1" applyFont="1" applyBorder="1" applyAlignment="1" applyProtection="1">
      <alignment horizontal="center" vertical="center" wrapText="1"/>
      <protection locked="0"/>
    </xf>
    <xf numFmtId="165" fontId="6" fillId="0" borderId="8" xfId="0" applyNumberFormat="1" applyFont="1" applyBorder="1" applyAlignment="1" applyProtection="1">
      <alignment horizontal="center" vertical="center" wrapText="1"/>
      <protection locked="0"/>
    </xf>
    <xf numFmtId="165" fontId="6" fillId="0" borderId="12" xfId="0" applyNumberFormat="1" applyFont="1" applyBorder="1" applyAlignment="1" applyProtection="1">
      <alignment horizontal="center" vertical="center" wrapText="1"/>
      <protection locked="0"/>
    </xf>
    <xf numFmtId="165" fontId="6" fillId="0" borderId="13" xfId="0" applyNumberFormat="1" applyFont="1" applyBorder="1" applyAlignment="1" applyProtection="1">
      <alignment horizontal="center" vertical="center" wrapText="1"/>
      <protection locked="0"/>
    </xf>
    <xf numFmtId="165" fontId="6" fillId="0" borderId="6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46FE2413-BE82-40D0-97F8-47FE47DA0525}"/>
    <cellStyle name="Normal 3" xfId="1" xr:uid="{A9BA6744-6534-43BE-9155-A2E4D95D1D90}"/>
  </cellStyles>
  <dxfs count="9"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outhiers\Downloads\AF%20actions%20ponctuelles%202023%20(1).xlsm" TargetMode="External"/><Relationship Id="rId1" Type="http://schemas.openxmlformats.org/officeDocument/2006/relationships/externalLinkPath" Target="file:///C:\Users\pouthiers\Downloads\AF%20actions%20ponctuelles%202023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éfinition des données"/>
      <sheetName val="AF actions ponctuelles"/>
      <sheetName val="ERD"/>
      <sheetName val="Attestation ETPT"/>
    </sheetNames>
    <sheetDataSet>
      <sheetData sheetId="0">
        <row r="6">
          <cell r="A6" t="str">
            <v>Nombre de jours</v>
          </cell>
        </row>
        <row r="7">
          <cell r="A7" t="str">
            <v>Nombre d'ETPT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B10E6-EFBF-4689-9BC6-13F9678A62B2}">
  <dimension ref="A1:D41"/>
  <sheetViews>
    <sheetView tabSelected="1" topLeftCell="A28" workbookViewId="0">
      <selection activeCell="G21" sqref="G21"/>
    </sheetView>
  </sheetViews>
  <sheetFormatPr baseColWidth="10" defaultRowHeight="14.5" x14ac:dyDescent="0.35"/>
  <cols>
    <col min="1" max="1" width="40.08984375" customWidth="1"/>
    <col min="2" max="2" width="18.7265625" customWidth="1"/>
    <col min="3" max="3" width="18.26953125" customWidth="1"/>
    <col min="4" max="4" width="20" customWidth="1"/>
  </cols>
  <sheetData>
    <row r="1" spans="1:4" ht="25" x14ac:dyDescent="0.35">
      <c r="A1" s="42" t="s">
        <v>0</v>
      </c>
      <c r="B1" s="42"/>
      <c r="C1" s="42"/>
      <c r="D1" s="42"/>
    </row>
    <row r="2" spans="1:4" ht="15.5" x14ac:dyDescent="0.35">
      <c r="A2" s="43" t="s">
        <v>1</v>
      </c>
      <c r="B2" s="43"/>
      <c r="C2" s="43"/>
      <c r="D2" s="43"/>
    </row>
    <row r="4" spans="1:4" ht="18" x14ac:dyDescent="0.35">
      <c r="A4" s="32" t="s">
        <v>10</v>
      </c>
      <c r="B4" s="32"/>
      <c r="C4" s="32"/>
      <c r="D4" s="32"/>
    </row>
    <row r="6" spans="1:4" x14ac:dyDescent="0.35">
      <c r="B6" s="38" t="s">
        <v>2</v>
      </c>
      <c r="C6" s="52"/>
      <c r="D6" s="39"/>
    </row>
    <row r="7" spans="1:4" ht="37" x14ac:dyDescent="0.35">
      <c r="A7" s="1" t="s">
        <v>3</v>
      </c>
      <c r="B7" s="2" t="s">
        <v>4</v>
      </c>
      <c r="C7" s="3" t="s">
        <v>7</v>
      </c>
      <c r="D7" s="4" t="s">
        <v>5</v>
      </c>
    </row>
    <row r="8" spans="1:4" x14ac:dyDescent="0.35">
      <c r="A8" s="5" t="s">
        <v>8</v>
      </c>
      <c r="B8" s="6"/>
      <c r="C8" s="7"/>
      <c r="D8" s="8">
        <f t="shared" ref="D8:D12" si="0">B8*C8</f>
        <v>0</v>
      </c>
    </row>
    <row r="9" spans="1:4" x14ac:dyDescent="0.35">
      <c r="A9" s="9" t="s">
        <v>9</v>
      </c>
      <c r="B9" s="10"/>
      <c r="C9" s="11"/>
      <c r="D9" s="8">
        <f t="shared" si="0"/>
        <v>0</v>
      </c>
    </row>
    <row r="10" spans="1:4" x14ac:dyDescent="0.35">
      <c r="A10" s="9"/>
      <c r="B10" s="10"/>
      <c r="C10" s="11"/>
      <c r="D10" s="8">
        <f t="shared" si="0"/>
        <v>0</v>
      </c>
    </row>
    <row r="11" spans="1:4" x14ac:dyDescent="0.35">
      <c r="A11" s="9"/>
      <c r="B11" s="10"/>
      <c r="C11" s="11"/>
      <c r="D11" s="8">
        <f t="shared" si="0"/>
        <v>0</v>
      </c>
    </row>
    <row r="12" spans="1:4" x14ac:dyDescent="0.35">
      <c r="A12" s="9"/>
      <c r="B12" s="10"/>
      <c r="C12" s="11"/>
      <c r="D12" s="8">
        <f t="shared" si="0"/>
        <v>0</v>
      </c>
    </row>
    <row r="13" spans="1:4" x14ac:dyDescent="0.35">
      <c r="A13" s="12" t="s">
        <v>6</v>
      </c>
      <c r="B13" s="13">
        <f>SUM(B8:B12)</f>
        <v>0</v>
      </c>
      <c r="C13" s="14"/>
      <c r="D13" s="14">
        <f>SUM(D8:D12)</f>
        <v>0</v>
      </c>
    </row>
    <row r="15" spans="1:4" x14ac:dyDescent="0.35">
      <c r="B15" s="38" t="s">
        <v>2</v>
      </c>
      <c r="C15" s="39"/>
    </row>
    <row r="16" spans="1:4" ht="49" x14ac:dyDescent="0.35">
      <c r="A16" s="1" t="s">
        <v>12</v>
      </c>
      <c r="B16" s="50" t="s">
        <v>31</v>
      </c>
      <c r="C16" s="51"/>
      <c r="D16" t="s">
        <v>32</v>
      </c>
    </row>
    <row r="17" spans="1:3" x14ac:dyDescent="0.35">
      <c r="A17" s="15" t="s">
        <v>18</v>
      </c>
      <c r="B17" s="48"/>
      <c r="C17" s="49"/>
    </row>
    <row r="18" spans="1:3" x14ac:dyDescent="0.35">
      <c r="A18" s="16" t="s">
        <v>20</v>
      </c>
      <c r="B18" s="44"/>
      <c r="C18" s="45"/>
    </row>
    <row r="19" spans="1:3" x14ac:dyDescent="0.35">
      <c r="A19" s="16" t="s">
        <v>21</v>
      </c>
      <c r="B19" s="44"/>
      <c r="C19" s="45"/>
    </row>
    <row r="20" spans="1:3" x14ac:dyDescent="0.35">
      <c r="A20" s="16" t="s">
        <v>14</v>
      </c>
      <c r="B20" s="44"/>
      <c r="C20" s="45"/>
    </row>
    <row r="21" spans="1:3" x14ac:dyDescent="0.35">
      <c r="A21" s="17" t="s">
        <v>14</v>
      </c>
      <c r="B21" s="46"/>
      <c r="C21" s="47"/>
    </row>
    <row r="22" spans="1:3" ht="26" x14ac:dyDescent="0.35">
      <c r="A22" s="18" t="s">
        <v>15</v>
      </c>
      <c r="B22" s="40">
        <f>SUM(B17:C21)</f>
        <v>0</v>
      </c>
      <c r="C22" s="41"/>
    </row>
    <row r="24" spans="1:3" x14ac:dyDescent="0.35">
      <c r="B24" s="38" t="s">
        <v>2</v>
      </c>
      <c r="C24" s="39"/>
    </row>
    <row r="25" spans="1:3" ht="49" x14ac:dyDescent="0.35">
      <c r="A25" s="1" t="s">
        <v>16</v>
      </c>
      <c r="B25" s="50" t="s">
        <v>13</v>
      </c>
      <c r="C25" s="51"/>
    </row>
    <row r="26" spans="1:3" x14ac:dyDescent="0.35">
      <c r="A26" s="15" t="s">
        <v>19</v>
      </c>
      <c r="B26" s="48"/>
      <c r="C26" s="49"/>
    </row>
    <row r="27" spans="1:3" x14ac:dyDescent="0.35">
      <c r="A27" s="16" t="s">
        <v>17</v>
      </c>
      <c r="B27" s="44"/>
      <c r="C27" s="45"/>
    </row>
    <row r="28" spans="1:3" x14ac:dyDescent="0.35">
      <c r="A28" s="17" t="s">
        <v>17</v>
      </c>
      <c r="B28" s="46"/>
      <c r="C28" s="47"/>
    </row>
    <row r="29" spans="1:3" x14ac:dyDescent="0.35">
      <c r="A29" s="19" t="s">
        <v>11</v>
      </c>
      <c r="B29" s="40">
        <f>SUM(B26:C28)</f>
        <v>0</v>
      </c>
      <c r="C29" s="41"/>
    </row>
    <row r="31" spans="1:3" x14ac:dyDescent="0.35">
      <c r="A31" s="19" t="s">
        <v>22</v>
      </c>
      <c r="B31" s="40">
        <f>SUM(B29,B22,D13)</f>
        <v>0</v>
      </c>
      <c r="C31" s="41"/>
    </row>
    <row r="33" spans="1:4" ht="18" x14ac:dyDescent="0.35">
      <c r="A33" s="32" t="s">
        <v>23</v>
      </c>
      <c r="B33" s="32"/>
      <c r="C33" s="32"/>
      <c r="D33" s="32"/>
    </row>
    <row r="35" spans="1:4" ht="26.5" customHeight="1" x14ac:dyDescent="0.35">
      <c r="A35" s="20" t="s">
        <v>29</v>
      </c>
      <c r="B35" s="33" t="s">
        <v>24</v>
      </c>
      <c r="C35" s="33"/>
    </row>
    <row r="36" spans="1:4" x14ac:dyDescent="0.35">
      <c r="A36" s="21" t="s">
        <v>25</v>
      </c>
      <c r="B36" s="34">
        <f>F31</f>
        <v>0</v>
      </c>
      <c r="C36" s="35"/>
    </row>
    <row r="37" spans="1:4" x14ac:dyDescent="0.35">
      <c r="A37" s="22" t="s">
        <v>26</v>
      </c>
      <c r="B37" s="36">
        <v>0</v>
      </c>
      <c r="C37" s="37"/>
    </row>
    <row r="38" spans="1:4" x14ac:dyDescent="0.35">
      <c r="A38" s="23" t="s">
        <v>27</v>
      </c>
      <c r="B38" s="26">
        <v>0</v>
      </c>
      <c r="C38" s="27"/>
    </row>
    <row r="39" spans="1:4" x14ac:dyDescent="0.35">
      <c r="A39" s="24" t="s">
        <v>28</v>
      </c>
      <c r="B39" s="28">
        <f>SUM(B36:C38)</f>
        <v>0</v>
      </c>
      <c r="C39" s="29"/>
    </row>
    <row r="41" spans="1:4" x14ac:dyDescent="0.35">
      <c r="A41" s="25" t="s">
        <v>30</v>
      </c>
      <c r="B41" s="30">
        <f>B39-B31</f>
        <v>0</v>
      </c>
      <c r="C41" s="31"/>
    </row>
  </sheetData>
  <mergeCells count="26">
    <mergeCell ref="B17:C17"/>
    <mergeCell ref="B6:D6"/>
    <mergeCell ref="A4:D4"/>
    <mergeCell ref="B15:C15"/>
    <mergeCell ref="B24:C24"/>
    <mergeCell ref="B31:C31"/>
    <mergeCell ref="A1:D1"/>
    <mergeCell ref="A2:D2"/>
    <mergeCell ref="B27:C27"/>
    <mergeCell ref="B28:C28"/>
    <mergeCell ref="B29:C29"/>
    <mergeCell ref="B26:C26"/>
    <mergeCell ref="B21:C21"/>
    <mergeCell ref="B22:C22"/>
    <mergeCell ref="B25:C25"/>
    <mergeCell ref="B19:C19"/>
    <mergeCell ref="B20:C20"/>
    <mergeCell ref="B18:C18"/>
    <mergeCell ref="B16:C16"/>
    <mergeCell ref="B38:C38"/>
    <mergeCell ref="B39:C39"/>
    <mergeCell ref="B41:C41"/>
    <mergeCell ref="A33:D33"/>
    <mergeCell ref="B35:C35"/>
    <mergeCell ref="B36:C36"/>
    <mergeCell ref="B37:C37"/>
  </mergeCells>
  <conditionalFormatting sqref="B7 A8:C12">
    <cfRule type="expression" dxfId="8" priority="25">
      <formula>IF($B$12="OUI",TRUE,FALSE)</formula>
    </cfRule>
  </conditionalFormatting>
  <conditionalFormatting sqref="A21:B21 A17:A19 B17:B18 A37:C38">
    <cfRule type="expression" dxfId="7" priority="24">
      <formula>IF($B$11="OUI",TRUE,FALSE)</formula>
    </cfRule>
  </conditionalFormatting>
  <conditionalFormatting sqref="B19">
    <cfRule type="expression" dxfId="6" priority="17">
      <formula>IF($B$11="OUI",TRUE,FALSE)</formula>
    </cfRule>
  </conditionalFormatting>
  <conditionalFormatting sqref="A20">
    <cfRule type="expression" dxfId="5" priority="16">
      <formula>IF($B$11="OUI",TRUE,FALSE)</formula>
    </cfRule>
  </conditionalFormatting>
  <conditionalFormatting sqref="B20">
    <cfRule type="expression" dxfId="4" priority="14">
      <formula>IF($B$11="OUI",TRUE,FALSE)</formula>
    </cfRule>
  </conditionalFormatting>
  <conditionalFormatting sqref="A26 A28:B28">
    <cfRule type="expression" dxfId="3" priority="10">
      <formula>IF($B$11="OUI",TRUE,FALSE)</formula>
    </cfRule>
  </conditionalFormatting>
  <conditionalFormatting sqref="B26">
    <cfRule type="expression" dxfId="2" priority="8">
      <formula>IF($B$11="OUI",TRUE,FALSE)</formula>
    </cfRule>
  </conditionalFormatting>
  <conditionalFormatting sqref="A27">
    <cfRule type="expression" dxfId="1" priority="7">
      <formula>IF($B$11="OUI",TRUE,FALSE)</formula>
    </cfRule>
  </conditionalFormatting>
  <conditionalFormatting sqref="B27">
    <cfRule type="expression" dxfId="0" priority="5">
      <formula>IF($B$11="OUI",TRUE,FALSE)</formula>
    </cfRule>
  </conditionalFormatting>
  <dataValidations count="1">
    <dataValidation type="list" allowBlank="1" showInputMessage="1" showErrorMessage="1" sqref="B7" xr:uid="{E5354491-27B0-4AC2-A05C-54FC81FA1334}">
      <formula1>Ch_personnel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ADEME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POUTHIER Sophie</dc:creator>
  <cp:lastModifiedBy>POUTHIER Sophie</cp:lastModifiedBy>
  <dcterms:created xsi:type="dcterms:W3CDTF">2023-05-01T20:20:05Z</dcterms:created>
  <dcterms:modified xsi:type="dcterms:W3CDTF">2023-05-16T12:37:43Z</dcterms:modified>
</cp:coreProperties>
</file>