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SERVICES\SFAB\ECHANGES\BCIAT\BCIAT2022\1. CDC\miseenligne\"/>
    </mc:Choice>
  </mc:AlternateContent>
  <xr:revisionPtr revIDLastSave="0" documentId="13_ncr:1_{8D9E1314-DF5B-4D6A-8DDC-F42E589D090B}" xr6:coauthVersionLast="47" xr6:coauthVersionMax="47" xr10:uidLastSave="{00000000-0000-0000-0000-000000000000}"/>
  <bookViews>
    <workbookView xWindow="3885" yWindow="3885" windowWidth="21600" windowHeight="11385" xr2:uid="{00000000-000D-0000-FFFF-FFFF00000000}"/>
  </bookViews>
  <sheets>
    <sheet name="Santé financière" sheetId="2" r:id="rId1"/>
  </sheets>
  <externalReferences>
    <externalReference r:id="rId2"/>
    <externalReference r:id="rId3"/>
    <externalReference r:id="rId4"/>
  </externalReferences>
  <definedNames>
    <definedName name="appoint">#REF!</definedName>
    <definedName name="Besoins_utiles_projet">'[1]caractéristiques projet'!$D$12</definedName>
    <definedName name="combustible">#REF!</definedName>
    <definedName name="Création_chauff_app">'[1]caractéristiques projet'!#REF!</definedName>
    <definedName name="essai">#REF!</definedName>
    <definedName name="filtration">#REF!</definedName>
    <definedName name="Grande">#REF!</definedName>
    <definedName name="localisation">'[2]Déf. des données'!$A$17:$A$20</definedName>
    <definedName name="nature_activite">'[2]Déf. des données'!$A$24:$A$25</definedName>
    <definedName name="nb_nvle_ss">'[1]caractéristiques projet'!$D$34</definedName>
    <definedName name="ouinon">#REF!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'[1]caractéristiques projet'!#REF!</definedName>
    <definedName name="Puiss_appoint">'[1]caractéristiques projet'!$D$26</definedName>
    <definedName name="Puissance_biomasse">'[1]caractéristiques projet'!$D$17</definedName>
    <definedName name="reseau">#REF!</definedName>
    <definedName name="Statut_investisseur">'[1]caractéristiques projet'!$D$10</definedName>
    <definedName name="supportjuridique">'[3]partenaire1-Coord'!$AO$1:$AO$2</definedName>
    <definedName name="taille_ent">'[2]Déf. des données'!$A$29:$A$31</definedName>
    <definedName name="type_de_projet">#REF!</definedName>
    <definedName name="type_investisseur">#REF!</definedName>
    <definedName name="Type_projet">'[1]caractéristiques projet'!$D$9</definedName>
    <definedName name="typerèglement">'[3]partenaire1-Coord'!$AT$1:$AT$4</definedName>
    <definedName name="Ventes_clients">'[1]caractéristiques projet'!#REF!</definedName>
    <definedName name="_xlnm.Print_Area" localSheetId="0">'Santé financière'!$A$1:$E$36</definedName>
    <definedName name="ZoneLis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5" i="2" l="1"/>
  <c r="C25" i="2"/>
  <c r="C33" i="2" s="1"/>
  <c r="D34" i="2"/>
  <c r="D33" i="2"/>
  <c r="C34" i="2"/>
  <c r="E34" i="2" s="1"/>
  <c r="D28" i="2"/>
  <c r="D29" i="2" s="1"/>
  <c r="C28" i="2"/>
  <c r="E33" i="2" l="1"/>
  <c r="C29" i="2"/>
  <c r="E29" i="2" s="1"/>
  <c r="A3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tc={0ABD535F-6DA4-4D7D-B64F-360434243779}</author>
  </authors>
  <commentList>
    <comment ref="C13" authorId="0" shapeId="0" xr:uid="{0ABD535F-6DA4-4D7D-B64F-36043424377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Clotûre avant COVID</t>
      </text>
    </comment>
  </commentList>
</comments>
</file>

<file path=xl/sharedStrings.xml><?xml version="1.0" encoding="utf-8"?>
<sst xmlns="http://schemas.openxmlformats.org/spreadsheetml/2006/main" count="54" uniqueCount="53">
  <si>
    <t>SANTE FINANCIERE</t>
  </si>
  <si>
    <t>La notion d'entreprise en difficulté est définie à l'article 2, point 18, du règlement (UE) n°651/2014 de la Commission du 17 juin 2014 déclarant certaines catégories d'aides compatibles avec le marché intérieur en application des articles 107 et 108 du traité (JO L 187 du 26/06/2014).</t>
  </si>
  <si>
    <t>«entreprise en difficulté»: une entreprise remplissant au moins une des conditions suivantes:</t>
  </si>
  <si>
    <t>a) s'il s'agit d'une société à responsabilité limitée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 son capital social souscrit a disparu en raison des pertes accumulées.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(37) et le «capital social» comprend, le cas échéant, les primes d'émission ;</t>
  </si>
  <si>
    <t>b) s'il s'agit d'une société dont certains associés au moins ont une responsabilité illimitée pour les dettes de la société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des fonds propres, tels qu'ils sont inscrits dans les comptes de la société, a disparu en raison des pertes accumulées. Aux fins de la présente disposition, on entend par «société dont certains associés au moins ont une responsabilité illimitée pour les dettes de la société» en particulier les types de sociétés mentionnés à l'annexe II de la directive 2013/34/UE ;</t>
  </si>
  <si>
    <t>c) lorsque l'entreprise fait l'objet d'une procédure collective d'insolvabilité ou remplit, selon le droit national qui lui est applicable, les conditions de soumission à une procédure collective d'insolvabilité à la demande de ses créanciers ;</t>
  </si>
  <si>
    <t>d) lorsque l'entreprise a bénéficié d'une aide au sauvetage et n'a pas encore remboursé le prêt ou mis fin à la garantie, ou a bénéficié d'une aide à la restructuration et est toujours soumise à un plan de restructuration,</t>
  </si>
  <si>
    <t>e) dans le cas d'une entreprise autre qu'une PME, lorsque depuis les deux exercices précédents:
     1) le ratio emprunts/capitaux propres de l'entreprise est supérieur à 7,5; et
     2) le ratio de couverture des intérêts de l'entreprise, calculé sur la base de l'EBITDA, est inférieur à 1,0.</t>
  </si>
  <si>
    <t>Montants exprimés en EUR</t>
  </si>
  <si>
    <t>Feuillets 2050 à 2053</t>
  </si>
  <si>
    <t>Clôture 2019</t>
  </si>
  <si>
    <t>Clôture 2018</t>
  </si>
  <si>
    <t xml:space="preserve">Capital Social </t>
  </si>
  <si>
    <t>DA</t>
  </si>
  <si>
    <t>Primes d'émission</t>
  </si>
  <si>
    <t>DB</t>
  </si>
  <si>
    <t>Ecarts de réévaluation</t>
  </si>
  <si>
    <t>DC</t>
  </si>
  <si>
    <t>Réserves légale</t>
  </si>
  <si>
    <t>DD</t>
  </si>
  <si>
    <t>Réserves statutaires ou contractuelles</t>
  </si>
  <si>
    <t>DE</t>
  </si>
  <si>
    <t>Réserves règlementées</t>
  </si>
  <si>
    <t>DF</t>
  </si>
  <si>
    <t>Autres réserves</t>
  </si>
  <si>
    <t>DG</t>
  </si>
  <si>
    <t>Report à nouveau</t>
  </si>
  <si>
    <t>DH</t>
  </si>
  <si>
    <t>Résultat de l'exercice</t>
  </si>
  <si>
    <t>DI</t>
  </si>
  <si>
    <t>Subventions d'investissement</t>
  </si>
  <si>
    <t>DJ</t>
  </si>
  <si>
    <t>Provisions règlementées</t>
  </si>
  <si>
    <t>DK</t>
  </si>
  <si>
    <t>Total I - Capitaux Propres</t>
  </si>
  <si>
    <t>DL</t>
  </si>
  <si>
    <t>Produit des émissions de titres participatifs</t>
  </si>
  <si>
    <t>DM</t>
  </si>
  <si>
    <t>Avances conditionnées</t>
  </si>
  <si>
    <t>DN</t>
  </si>
  <si>
    <t>Total II - Autres Fonds Propres</t>
  </si>
  <si>
    <t>DO</t>
  </si>
  <si>
    <t>Fonds propres rapportés au Capital Social</t>
  </si>
  <si>
    <t>Critère a) ou b)</t>
  </si>
  <si>
    <t>Emprunts à la clôture</t>
  </si>
  <si>
    <t>DS+DT+Du+DV</t>
  </si>
  <si>
    <t>Charges financières d'intérêt</t>
  </si>
  <si>
    <t>GR</t>
  </si>
  <si>
    <t>Excédent Brut d'Exploitation (EBE)</t>
  </si>
  <si>
    <t>GG +/- Dot/Rep A&amp;P
attention aux transferts de charge - renvoi 9 - à laisser</t>
  </si>
  <si>
    <t>Ratio Emprunts/ Capitaux propres</t>
  </si>
  <si>
    <t>Critère e)</t>
  </si>
  <si>
    <t>Couverture intérêts par EBE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</si>
</sst>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
    <numFmt numFmtId="165" formatCode="0.0"/>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0"/>
      <name val="Arial"/>
      <family val="2"/>
    </font>
    <font>
      <sz val="10"/>
      <color theme="1"/>
      <name val="Calibri"/>
      <family val="2"/>
      <scheme val="minor"/>
    </font>
    <font>
      <b/>
      <sz val="16"/>
      <color rgb="FFFF0000"/>
      <name val="Calibri"/>
      <family val="2"/>
      <scheme val="minor"/>
    </font>
    <font>
      <sz val="9"/>
      <color indexed="81"/>
      <name val="Tahoma"/>
      <charset val="1"/>
    </font>
  </fonts>
  <fills count="6">
    <fill>
      <patternFill patternType="none"/>
    </fill>
    <fill>
      <patternFill patternType="gray125"/>
    </fill>
    <fill>
      <patternFill patternType="solid">
        <fgColor rgb="FFC00000"/>
        <bgColor indexed="64"/>
      </patternFill>
    </fill>
    <fill>
      <patternFill patternType="solid">
        <fgColor theme="4" tint="0.79998168889431442"/>
        <bgColor indexed="64"/>
      </patternFill>
    </fill>
    <fill>
      <patternFill patternType="solid">
        <fgColor rgb="FFFBCBC9"/>
        <bgColor indexed="64"/>
      </patternFill>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0">
    <xf numFmtId="0" fontId="0" fillId="0" borderId="0" xfId="0"/>
    <xf numFmtId="0" fontId="0" fillId="0" borderId="0" xfId="0" applyAlignment="1">
      <alignment vertical="center"/>
    </xf>
    <xf numFmtId="0" fontId="6" fillId="0" borderId="0" xfId="0" applyFont="1" applyAlignment="1">
      <alignmen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3" fillId="0" borderId="0" xfId="0" applyFont="1" applyAlignment="1">
      <alignment vertical="center"/>
    </xf>
    <xf numFmtId="0" fontId="0" fillId="0" borderId="1" xfId="0" applyBorder="1" applyAlignment="1">
      <alignment vertical="center"/>
    </xf>
    <xf numFmtId="0" fontId="0" fillId="0" borderId="1" xfId="0" applyBorder="1" applyAlignment="1">
      <alignment horizontal="center" vertical="center" wrapText="1"/>
    </xf>
    <xf numFmtId="164" fontId="0" fillId="3" borderId="1" xfId="0" applyNumberFormat="1" applyFill="1" applyBorder="1" applyAlignment="1" applyProtection="1">
      <alignment vertical="center"/>
      <protection locked="0"/>
    </xf>
    <xf numFmtId="0" fontId="3" fillId="4" borderId="1" xfId="0" applyFont="1" applyFill="1" applyBorder="1" applyAlignment="1">
      <alignment vertical="center"/>
    </xf>
    <xf numFmtId="0" fontId="3" fillId="4" borderId="1" xfId="0" applyFont="1" applyFill="1" applyBorder="1" applyAlignment="1">
      <alignment horizontal="center" vertical="center" wrapText="1"/>
    </xf>
    <xf numFmtId="164" fontId="3" fillId="4" borderId="1" xfId="0" applyNumberFormat="1" applyFont="1" applyFill="1" applyBorder="1" applyAlignment="1">
      <alignment vertical="center"/>
    </xf>
    <xf numFmtId="0" fontId="2" fillId="5" borderId="1" xfId="0" applyFont="1" applyFill="1" applyBorder="1" applyAlignment="1">
      <alignment vertical="center"/>
    </xf>
    <xf numFmtId="0" fontId="2" fillId="5" borderId="1" xfId="0" applyFont="1" applyFill="1" applyBorder="1" applyAlignment="1">
      <alignment horizontal="center" vertical="center" wrapText="1"/>
    </xf>
    <xf numFmtId="9" fontId="2" fillId="5" borderId="1" xfId="1" applyFont="1" applyFill="1" applyBorder="1" applyAlignment="1">
      <alignment vertical="center"/>
    </xf>
    <xf numFmtId="0" fontId="4" fillId="0" borderId="0" xfId="0" applyFont="1" applyAlignment="1">
      <alignment vertical="center"/>
    </xf>
    <xf numFmtId="165" fontId="2" fillId="5" borderId="1" xfId="0" applyNumberFormat="1" applyFont="1" applyFill="1" applyBorder="1" applyAlignment="1">
      <alignment vertical="center"/>
    </xf>
    <xf numFmtId="0" fontId="7" fillId="0" borderId="0" xfId="0" applyFont="1" applyAlignment="1">
      <alignment horizontal="right" vertical="center"/>
    </xf>
    <xf numFmtId="0" fontId="6" fillId="0" borderId="0" xfId="0" applyFont="1" applyAlignment="1">
      <alignment horizontal="justify" vertical="center" wrapText="1"/>
    </xf>
    <xf numFmtId="0" fontId="5" fillId="2" borderId="0" xfId="0" applyFont="1" applyFill="1" applyBorder="1" applyAlignment="1">
      <alignment horizontal="center" vertical="center"/>
    </xf>
  </cellXfs>
  <cellStyles count="2">
    <cellStyle name="Normal" xfId="0" builtinId="0"/>
    <cellStyle name="Pourcentage" xfId="1" builtinId="5"/>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person displayName="BORDEBEURE Sylvain" id="{C3EFC212-FCBF-439E-86D8-5F268245025A}" userId="S::sylvain.bordebeure@ademe.fr::25ee4a05-df4f-40e0-9bde-8aec8616f2b1"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3" dT="2022-03-07T14:46:45.07" personId="{C3EFC212-FCBF-439E-86D8-5F268245025A}" id="{0ABD535F-6DA4-4D7D-B64F-360434243779}">
    <text>Clotûre avant COVID</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6"/>
  <sheetViews>
    <sheetView showGridLines="0" tabSelected="1" topLeftCell="A13" workbookViewId="0">
      <selection activeCell="H26" sqref="H26"/>
    </sheetView>
  </sheetViews>
  <sheetFormatPr baseColWidth="10" defaultColWidth="11.42578125" defaultRowHeight="15" x14ac:dyDescent="0.25"/>
  <cols>
    <col min="1" max="1" width="40" style="1" bestFit="1" customWidth="1"/>
    <col min="2" max="2" width="22.28515625" style="1" customWidth="1"/>
    <col min="3" max="4" width="13.85546875" style="1" customWidth="1"/>
    <col min="5" max="16384" width="11.42578125" style="1"/>
  </cols>
  <sheetData>
    <row r="1" spans="1:5" ht="23.25" x14ac:dyDescent="0.25">
      <c r="A1" s="19" t="s">
        <v>0</v>
      </c>
      <c r="B1" s="19"/>
      <c r="C1" s="19"/>
      <c r="D1" s="19"/>
      <c r="E1" s="19"/>
    </row>
    <row r="3" spans="1:5" ht="41.25" customHeight="1" x14ac:dyDescent="0.25">
      <c r="A3" s="18" t="s">
        <v>1</v>
      </c>
      <c r="B3" s="18"/>
      <c r="C3" s="18"/>
      <c r="D3" s="18"/>
      <c r="E3" s="18"/>
    </row>
    <row r="4" spans="1:5" ht="6.75" customHeight="1" x14ac:dyDescent="0.25"/>
    <row r="5" spans="1:5" x14ac:dyDescent="0.25">
      <c r="A5" s="2" t="s">
        <v>2</v>
      </c>
    </row>
    <row r="6" spans="1:5" ht="6.75" customHeight="1" x14ac:dyDescent="0.25"/>
    <row r="7" spans="1:5" ht="123" customHeight="1" x14ac:dyDescent="0.25">
      <c r="A7" s="18" t="s">
        <v>3</v>
      </c>
      <c r="B7" s="18"/>
      <c r="C7" s="18"/>
      <c r="D7" s="18"/>
      <c r="E7" s="18"/>
    </row>
    <row r="8" spans="1:5" ht="113.25" customHeight="1" x14ac:dyDescent="0.25">
      <c r="A8" s="18" t="s">
        <v>4</v>
      </c>
      <c r="B8" s="18"/>
      <c r="C8" s="18"/>
      <c r="D8" s="18"/>
      <c r="E8" s="18"/>
    </row>
    <row r="9" spans="1:5" ht="35.25" customHeight="1" x14ac:dyDescent="0.25">
      <c r="A9" s="18" t="s">
        <v>5</v>
      </c>
      <c r="B9" s="18"/>
      <c r="C9" s="18"/>
      <c r="D9" s="18"/>
      <c r="E9" s="18"/>
    </row>
    <row r="10" spans="1:5" ht="35.25" customHeight="1" x14ac:dyDescent="0.25">
      <c r="A10" s="18" t="s">
        <v>6</v>
      </c>
      <c r="B10" s="18"/>
      <c r="C10" s="18"/>
      <c r="D10" s="18"/>
      <c r="E10" s="18"/>
    </row>
    <row r="11" spans="1:5" ht="41.25" customHeight="1" x14ac:dyDescent="0.25">
      <c r="A11" s="18" t="s">
        <v>7</v>
      </c>
      <c r="B11" s="18"/>
      <c r="C11" s="18"/>
      <c r="D11" s="18"/>
      <c r="E11" s="18"/>
    </row>
    <row r="13" spans="1:5" s="5" customFormat="1" x14ac:dyDescent="0.25">
      <c r="A13" s="3" t="s">
        <v>8</v>
      </c>
      <c r="B13" s="4" t="s">
        <v>9</v>
      </c>
      <c r="C13" s="4" t="s">
        <v>10</v>
      </c>
      <c r="D13" s="4" t="s">
        <v>11</v>
      </c>
    </row>
    <row r="14" spans="1:5" x14ac:dyDescent="0.25">
      <c r="A14" s="6" t="s">
        <v>12</v>
      </c>
      <c r="B14" s="7" t="s">
        <v>13</v>
      </c>
      <c r="C14" s="8"/>
      <c r="D14" s="8"/>
    </row>
    <row r="15" spans="1:5" x14ac:dyDescent="0.25">
      <c r="A15" s="6" t="s">
        <v>14</v>
      </c>
      <c r="B15" s="7" t="s">
        <v>15</v>
      </c>
      <c r="C15" s="8"/>
      <c r="D15" s="8"/>
    </row>
    <row r="16" spans="1:5" x14ac:dyDescent="0.25">
      <c r="A16" s="6" t="s">
        <v>16</v>
      </c>
      <c r="B16" s="7" t="s">
        <v>17</v>
      </c>
      <c r="C16" s="8"/>
      <c r="D16" s="8"/>
    </row>
    <row r="17" spans="1:5" x14ac:dyDescent="0.25">
      <c r="A17" s="6" t="s">
        <v>18</v>
      </c>
      <c r="B17" s="7" t="s">
        <v>19</v>
      </c>
      <c r="C17" s="8"/>
      <c r="D17" s="8"/>
    </row>
    <row r="18" spans="1:5" x14ac:dyDescent="0.25">
      <c r="A18" s="6" t="s">
        <v>20</v>
      </c>
      <c r="B18" s="7" t="s">
        <v>21</v>
      </c>
      <c r="C18" s="8"/>
      <c r="D18" s="8"/>
    </row>
    <row r="19" spans="1:5" x14ac:dyDescent="0.25">
      <c r="A19" s="6" t="s">
        <v>22</v>
      </c>
      <c r="B19" s="7" t="s">
        <v>23</v>
      </c>
      <c r="C19" s="8"/>
      <c r="D19" s="8"/>
    </row>
    <row r="20" spans="1:5" x14ac:dyDescent="0.25">
      <c r="A20" s="6" t="s">
        <v>24</v>
      </c>
      <c r="B20" s="7" t="s">
        <v>25</v>
      </c>
      <c r="C20" s="8"/>
      <c r="D20" s="8"/>
    </row>
    <row r="21" spans="1:5" x14ac:dyDescent="0.25">
      <c r="A21" s="6" t="s">
        <v>26</v>
      </c>
      <c r="B21" s="7" t="s">
        <v>27</v>
      </c>
      <c r="C21" s="8"/>
      <c r="D21" s="8"/>
    </row>
    <row r="22" spans="1:5" x14ac:dyDescent="0.25">
      <c r="A22" s="6" t="s">
        <v>28</v>
      </c>
      <c r="B22" s="7" t="s">
        <v>29</v>
      </c>
      <c r="C22" s="8"/>
      <c r="D22" s="8"/>
    </row>
    <row r="23" spans="1:5" x14ac:dyDescent="0.25">
      <c r="A23" s="6" t="s">
        <v>30</v>
      </c>
      <c r="B23" s="7" t="s">
        <v>31</v>
      </c>
      <c r="C23" s="8"/>
      <c r="D23" s="8"/>
    </row>
    <row r="24" spans="1:5" x14ac:dyDescent="0.25">
      <c r="A24" s="6" t="s">
        <v>32</v>
      </c>
      <c r="B24" s="7" t="s">
        <v>33</v>
      </c>
      <c r="C24" s="8"/>
      <c r="D24" s="8"/>
    </row>
    <row r="25" spans="1:5" x14ac:dyDescent="0.25">
      <c r="A25" s="9" t="s">
        <v>34</v>
      </c>
      <c r="B25" s="10" t="s">
        <v>35</v>
      </c>
      <c r="C25" s="11">
        <f>SUM(C14:C24)</f>
        <v>0</v>
      </c>
      <c r="D25" s="11">
        <f>SUM(D14:D24)</f>
        <v>0</v>
      </c>
    </row>
    <row r="26" spans="1:5" x14ac:dyDescent="0.25">
      <c r="A26" s="6" t="s">
        <v>36</v>
      </c>
      <c r="B26" s="7" t="s">
        <v>37</v>
      </c>
      <c r="C26" s="8"/>
      <c r="D26" s="8"/>
    </row>
    <row r="27" spans="1:5" x14ac:dyDescent="0.25">
      <c r="A27" s="6" t="s">
        <v>38</v>
      </c>
      <c r="B27" s="7" t="s">
        <v>39</v>
      </c>
      <c r="C27" s="8"/>
      <c r="D27" s="8"/>
    </row>
    <row r="28" spans="1:5" x14ac:dyDescent="0.25">
      <c r="A28" s="9" t="s">
        <v>40</v>
      </c>
      <c r="B28" s="10" t="s">
        <v>41</v>
      </c>
      <c r="C28" s="11">
        <f>SUM(C26:C27)</f>
        <v>0</v>
      </c>
      <c r="D28" s="11">
        <f>SUM(D26:D27)</f>
        <v>0</v>
      </c>
    </row>
    <row r="29" spans="1:5" x14ac:dyDescent="0.25">
      <c r="A29" s="12" t="s">
        <v>42</v>
      </c>
      <c r="B29" s="13" t="s">
        <v>43</v>
      </c>
      <c r="C29" s="14">
        <f>IFERROR(IF((C25+C28)&lt;0,"FP négatifs",(ABS(C25+C28))/(C14+C15)),0)</f>
        <v>0</v>
      </c>
      <c r="D29" s="14">
        <f>IFERROR(IF((D25+D28)&lt;0,"FP négatifs",(ABS(D25+D28))/(D14+D15)),0)</f>
        <v>0</v>
      </c>
      <c r="E29" s="15" t="str">
        <f>IF(OR(C29="FP négatifs",C29&lt;50%),"NOK","")</f>
        <v>NOK</v>
      </c>
    </row>
    <row r="30" spans="1:5" x14ac:dyDescent="0.25">
      <c r="A30" s="6" t="s">
        <v>44</v>
      </c>
      <c r="B30" s="7" t="s">
        <v>45</v>
      </c>
      <c r="C30" s="8"/>
      <c r="D30" s="8"/>
      <c r="E30" s="15"/>
    </row>
    <row r="31" spans="1:5" x14ac:dyDescent="0.25">
      <c r="A31" s="6" t="s">
        <v>46</v>
      </c>
      <c r="B31" s="7" t="s">
        <v>47</v>
      </c>
      <c r="C31" s="8"/>
      <c r="D31" s="8"/>
      <c r="E31" s="15"/>
    </row>
    <row r="32" spans="1:5" ht="60" x14ac:dyDescent="0.25">
      <c r="A32" s="6" t="s">
        <v>48</v>
      </c>
      <c r="B32" s="7" t="s">
        <v>49</v>
      </c>
      <c r="C32" s="8"/>
      <c r="D32" s="8"/>
      <c r="E32" s="15"/>
    </row>
    <row r="33" spans="1:5" x14ac:dyDescent="0.25">
      <c r="A33" s="12" t="s">
        <v>50</v>
      </c>
      <c r="B33" s="13" t="s">
        <v>51</v>
      </c>
      <c r="C33" s="16">
        <f>IFERROR(IF(C30/C25&lt;0,"CP négatifs",(C30/C25)),0)</f>
        <v>0</v>
      </c>
      <c r="D33" s="16">
        <f>IFERROR(IF(D30/D25&lt;0,"CP négatifs",(D30/D25)),0)</f>
        <v>0</v>
      </c>
      <c r="E33" s="15" t="str">
        <f>IF(AND(OR(C33="CP négatifs",C33&gt;7.5),OR(D33="CP négatifs",D33&gt;7.5)),"NOK","")</f>
        <v/>
      </c>
    </row>
    <row r="34" spans="1:5" x14ac:dyDescent="0.25">
      <c r="A34" s="12" t="s">
        <v>52</v>
      </c>
      <c r="B34" s="13" t="s">
        <v>51</v>
      </c>
      <c r="C34" s="14">
        <f>IFERROR(IF((C31/C32)&lt;0,"EBE négatif",C31/C32),0)</f>
        <v>0</v>
      </c>
      <c r="D34" s="14">
        <f>IFERROR(IF((D31/D32)&lt;0,"EBE négatif",D31/D32),0)</f>
        <v>0</v>
      </c>
      <c r="E34" s="15" t="str">
        <f>IF(AND(OR(C34="EBE négatif",C34&gt;100%),OR(D34="EBE négatif",D34&gt;100%)),"NOK","")</f>
        <v/>
      </c>
    </row>
    <row r="36" spans="1:5" ht="21" x14ac:dyDescent="0.25">
      <c r="A36" s="17" t="str">
        <f>IF(OR(E29="NOK",AND(E33="NOK",E34="NOK")),"Entreprise en difficulté","")</f>
        <v>Entreprise en difficulté</v>
      </c>
    </row>
  </sheetData>
  <mergeCells count="7">
    <mergeCell ref="A11:E11"/>
    <mergeCell ref="A1:E1"/>
    <mergeCell ref="A3:E3"/>
    <mergeCell ref="A7:E7"/>
    <mergeCell ref="A8:E8"/>
    <mergeCell ref="A9:E9"/>
    <mergeCell ref="A10:E10"/>
  </mergeCells>
  <conditionalFormatting sqref="C29">
    <cfRule type="cellIs" dxfId="11" priority="11" operator="lessThan">
      <formula>0.5</formula>
    </cfRule>
    <cfRule type="containsText" dxfId="10" priority="12" operator="containsText" text="FP négatifs">
      <formula>NOT(ISERROR(SEARCH("FP négatifs",C29)))</formula>
    </cfRule>
  </conditionalFormatting>
  <conditionalFormatting sqref="D29">
    <cfRule type="cellIs" dxfId="9" priority="9" operator="lessThan">
      <formula>0.5</formula>
    </cfRule>
    <cfRule type="containsText" dxfId="8" priority="10" operator="containsText" text="FP négatifs">
      <formula>NOT(ISERROR(SEARCH("FP négatifs",D29)))</formula>
    </cfRule>
  </conditionalFormatting>
  <conditionalFormatting sqref="C33">
    <cfRule type="cellIs" dxfId="7" priority="7" operator="greaterThan">
      <formula>7.5</formula>
    </cfRule>
    <cfRule type="containsText" dxfId="6" priority="8" operator="containsText" text="CP négatifs">
      <formula>NOT(ISERROR(SEARCH("CP négatifs",C33)))</formula>
    </cfRule>
  </conditionalFormatting>
  <conditionalFormatting sqref="D33">
    <cfRule type="cellIs" dxfId="5" priority="5" operator="greaterThan">
      <formula>7.5</formula>
    </cfRule>
    <cfRule type="containsText" dxfId="4" priority="6" operator="containsText" text="CP négatifs">
      <formula>NOT(ISERROR(SEARCH("CP négatifs",D33)))</formula>
    </cfRule>
  </conditionalFormatting>
  <conditionalFormatting sqref="C34">
    <cfRule type="cellIs" dxfId="3" priority="3" operator="greaterThan">
      <formula>1</formula>
    </cfRule>
    <cfRule type="containsText" dxfId="2" priority="4" operator="containsText" text="EBE négatif">
      <formula>NOT(ISERROR(SEARCH("EBE négatif",C34)))</formula>
    </cfRule>
  </conditionalFormatting>
  <conditionalFormatting sqref="D34">
    <cfRule type="cellIs" dxfId="1" priority="1" operator="greaterThan">
      <formula>1</formula>
    </cfRule>
    <cfRule type="containsText" dxfId="0" priority="2" operator="containsText" text="EBE négatif">
      <formula>NOT(ISERROR(SEARCH("EBE négatif",D34)))</formula>
    </cfRule>
  </conditionalFormatting>
  <pageMargins left="0.70866141732283472" right="0.70866141732283472" top="0.74803149606299213" bottom="0.74803149606299213" header="0.31496062992125984" footer="0.31496062992125984"/>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Santé financière</vt:lpstr>
      <vt:lpstr>'Santé financière'!Zone_d_impression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SARROUILLE Antoine</dc:creator>
  <cp:lastModifiedBy>BORDEBEURE Sylvain</cp:lastModifiedBy>
  <dcterms:created xsi:type="dcterms:W3CDTF">2021-02-23T09:55:49Z</dcterms:created>
  <dcterms:modified xsi:type="dcterms:W3CDTF">2022-03-07T15:04:22Z</dcterms:modified>
</cp:coreProperties>
</file>