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ademecloud.sharepoint.com/sites/DR-Ile-de-France/Documents partages/06 - Pôle TE/Documents de travail_à supprimer après finalisation de la tâche/Documents AMI/"/>
    </mc:Choice>
  </mc:AlternateContent>
  <xr:revisionPtr revIDLastSave="18" documentId="13_ncr:1_{5994AB16-13A8-446E-95ED-D3E27F013904}" xr6:coauthVersionLast="47" xr6:coauthVersionMax="47" xr10:uidLastSave="{F3DCB9AB-A8BD-408C-901B-CBA1133CCF80}"/>
  <bookViews>
    <workbookView xWindow="-120" yWindow="-120" windowWidth="20730" windowHeight="11160" tabRatio="711" firstSheet="2" activeTab="2" xr2:uid="{00000000-000D-0000-FFFF-FFFF00000000}"/>
  </bookViews>
  <sheets>
    <sheet name="modèle" sheetId="1" state="hidden" r:id="rId1"/>
    <sheet name="Cadre de dépôt ADEME" sheetId="6" r:id="rId2"/>
    <sheet name="Cadre de dépôt Candidat" sheetId="9" r:id="rId3"/>
  </sheets>
  <externalReferences>
    <externalReference r:id="rId4"/>
    <externalReference r:id="rId5"/>
  </externalReferences>
  <definedNames>
    <definedName name="_1__BUDGET_PREVISIONNEL_DE_L_OPERATION" localSheetId="1">'Cadre de dépôt ADEME'!$B$10</definedName>
    <definedName name="_1__BUDGET_PREVISIONNEL_DE_L_OPERATION" localSheetId="2">'Cadre de dépôt Candidat'!$B$10</definedName>
    <definedName name="_1__BUDGET_PREVISIONNEL_DE_L_OPERATION">#REF!</definedName>
    <definedName name="_2__PLAN_DE_FINANCEMENT" localSheetId="1">'Cadre de dépôt ADEME'!#REF!</definedName>
    <definedName name="_2__PLAN_DE_FINANCEMENT" localSheetId="2">'Cadre de dépôt Candidat'!#REF!</definedName>
    <definedName name="_2__PLAN_DE_FINANCEMENT">#REF!</definedName>
    <definedName name="DECLARATION_DES_AIDES_DE_MINIMIS">#REF!</definedName>
    <definedName name="localisation">'[1]Déf. des données'!$A$17:$A$20</definedName>
    <definedName name="nature_activite">'[1]Déf. des données'!$A$24:$A$25</definedName>
    <definedName name="planfin" localSheetId="1">'Cadre de dépôt ADEME'!#REF!</definedName>
    <definedName name="planfin" localSheetId="2">'Cadre de dépôt Candidat'!#REF!</definedName>
    <definedName name="planfin">#REF!</definedName>
    <definedName name="supportjuridique">'[2]partenaire1-Coord'!$AO$1:$AO$2</definedName>
    <definedName name="taille_ent">'[1]Déf. des données'!$A$29:$A$31</definedName>
    <definedName name="top" localSheetId="1">'Cadre de dépôt ADEME'!$B$4</definedName>
    <definedName name="top" localSheetId="2">'Cadre de dépôt Candidat'!$B$4</definedName>
    <definedName name="top">#REF!</definedName>
    <definedName name="typerèglement">'[2]partenaire1-Coord'!$AT$1:$AT$4</definedName>
    <definedName name="_xlnm.Print_Area" localSheetId="1">'Cadre de dépôt ADEME'!$B$1:$F$51</definedName>
    <definedName name="_xlnm.Print_Area" localSheetId="2">'Cadre de dépôt Candidat'!$B$1:$F$51</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9" l="1"/>
  <c r="G37" i="9"/>
  <c r="G36" i="9"/>
  <c r="G35" i="9"/>
  <c r="G34" i="9"/>
  <c r="G33" i="9"/>
  <c r="G32" i="9"/>
  <c r="G31" i="9"/>
  <c r="G30" i="9"/>
  <c r="H38" i="9"/>
  <c r="E38" i="9"/>
  <c r="H19" i="9"/>
  <c r="H73" i="9"/>
  <c r="H45" i="9"/>
  <c r="H44" i="9"/>
  <c r="H43" i="9"/>
  <c r="H42" i="9"/>
  <c r="H41" i="9"/>
  <c r="H23" i="9"/>
  <c r="H20" i="9"/>
  <c r="E19" i="6"/>
  <c r="H44" i="6"/>
  <c r="H42" i="6"/>
  <c r="H43" i="6"/>
  <c r="H45" i="6"/>
  <c r="H41" i="6"/>
  <c r="H50" i="9" l="1"/>
  <c r="H21" i="9"/>
  <c r="H22" i="9" s="1"/>
  <c r="H50" i="6"/>
  <c r="H73" i="6" l="1"/>
  <c r="H30" i="6"/>
  <c r="H31" i="6"/>
  <c r="H32" i="6"/>
  <c r="H33" i="6"/>
  <c r="H34" i="6"/>
  <c r="H35" i="6"/>
  <c r="H36" i="6"/>
  <c r="H37" i="6"/>
  <c r="H29" i="6"/>
  <c r="G21" i="6"/>
  <c r="F21" i="6"/>
  <c r="E21" i="6"/>
  <c r="F19" i="6"/>
  <c r="G19" i="6"/>
  <c r="G20" i="6"/>
  <c r="F20" i="6"/>
  <c r="E20" i="6"/>
  <c r="H38" i="6" l="1"/>
  <c r="E38" i="6"/>
  <c r="H23" i="6"/>
  <c r="H21" i="6"/>
  <c r="H20" i="6"/>
  <c r="H19" i="6"/>
  <c r="H22" i="6" l="1"/>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RATIER Brune</author>
    <author>POITOU Françoise</author>
  </authors>
  <commentList>
    <comment ref="B18" authorId="0" shapeId="0" xr:uid="{B7C82AED-2DB9-4EB5-B845-1158600931B0}">
      <text>
        <r>
          <rPr>
            <sz val="9"/>
            <color indexed="81"/>
            <rFont val="Tahoma"/>
            <family val="2"/>
          </rPr>
          <t>Les dépenses de personnel statutaire de la fonction publique (Etat, Territoriale, Hospitalière) ne sont pas éligibles.
La réalisation des missions de l’Animateur Chaleur Renouvelable (ACR) doit être confiée à 1 ETP minimum réparti au maximum sur 2 chargés de mission (avec une obligation de répartir 0,5 ETP / chargé de mission). 
Par ailleurs la mission pourra être confiée à N ETP technique (N ≥ 1), répartis sur un maximum de N+1 chargés de mission.</t>
        </r>
      </text>
    </comment>
    <comment ref="E18" authorId="0" shapeId="0" xr:uid="{5CA59901-3959-4440-921E-7EF4B3F9583A}">
      <text>
        <r>
          <rPr>
            <sz val="9"/>
            <color indexed="81"/>
            <rFont val="Tahoma"/>
            <family val="2"/>
          </rPr>
          <t xml:space="preserve">Année glissante à partir du début du projet 
</t>
        </r>
      </text>
    </comment>
    <comment ref="B60" authorId="1" shapeId="0" xr:uid="{EA158EF8-D3D0-458E-AE01-4D91E47781D2}">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RATIER Brune</author>
    <author>POITOU Françoise</author>
  </authors>
  <commentList>
    <comment ref="B18" authorId="0" shapeId="0" xr:uid="{97B319AC-616D-44B9-BF0C-261AEBE0D4E3}">
      <text>
        <r>
          <rPr>
            <sz val="9"/>
            <color indexed="81"/>
            <rFont val="Tahoma"/>
            <family val="2"/>
          </rPr>
          <t>Les dépenses de personnel statutaire de la fonction publique (Etat, Territoriale, Hospitalière) ne sont pas éligibles.
La réalisation des missions de l’Animateur Chaleur Renouvelable (ACR) doit être confiée à 1 ETP minimum réparti au maximum sur 2 chargés de mission (avec une obligation de répartir 0,5 ETP / chargé de mission). 
Par ailleurs la mission pourra être confiée à N ETP technique (N ≥ 1), répartis sur un maximum de N+1 chargés de mission.</t>
        </r>
      </text>
    </comment>
    <comment ref="E18" authorId="0" shapeId="0" xr:uid="{2B168432-919F-4E3C-AA34-F014E2571864}">
      <text>
        <r>
          <rPr>
            <sz val="9"/>
            <color indexed="81"/>
            <rFont val="Tahoma"/>
            <family val="2"/>
          </rPr>
          <t xml:space="preserve">Année glissante à partir du début du projet 
</t>
        </r>
      </text>
    </comment>
    <comment ref="B60" authorId="1" shapeId="0" xr:uid="{34ACF7EA-1715-4A02-B4AA-19E2E213A504}">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<sst xmlns="http://schemas.openxmlformats.org/spreadsheetml/2006/main" count="224" uniqueCount="129">
  <si>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</si>
  <si>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</si>
  <si>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</si>
  <si>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</si>
  <si>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</si>
  <si>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</si>
  <si>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</si>
  <si>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</si>
  <si>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</si>
  <si>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</si>
  <si>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</si>
  <si>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</si>
  <si>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</si>
  <si>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</si>
  <si>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</si>
  <si>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</si>
  <si>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</si>
  <si>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</si>
  <si>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</si>
  <si>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</si>
  <si>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</si>
  <si>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</si>
  <si>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</si>
  <si>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</si>
  <si>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</si>
  <si>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</si>
  <si>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</si>
  <si>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</si>
  <si>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</si>
  <si>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</si>
  <si>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</si>
  <si>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</si>
  <si>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</si>
  <si>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</si>
  <si>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</si>
  <si>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</si>
  <si>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</si>
  <si>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</si>
  <si>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</si>
  <si>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</si>
  <si>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</si>
  <si>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</si>
  <si>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</si>
  <si>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</si>
  <si>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</si>
  <si>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</si>
  <si>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</si>
  <si>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</si>
  <si>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</si>
  <si>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</si>
  <si>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</si>
  <si>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</si>
  <si>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</si>
  <si>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</si>
  <si>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</si>
  <si>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</si>
  <si>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</si>
  <si>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</si>
  <si>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</si>
  <si>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</si>
  <si>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</si>
  <si>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</si>
  <si>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</si>
  <si>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</si>
  <si>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</si>
  <si>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</si>
  <si>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</si>
  <si>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</si>
  <si>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VOLET FINANCIER AMI ANIMATEURS CHALEUR RENOUVELABLE</t>
  </si>
  <si>
    <r>
      <t xml:space="preserve">   [   ] Volet technique      </t>
    </r>
    <r>
      <rPr>
        <b/>
        <sz val="18"/>
        <color theme="0"/>
        <rFont val="Arial"/>
        <family val="2"/>
      </rPr>
      <t>[X] Volet financier</t>
    </r>
  </si>
  <si>
    <t xml:space="preserve">Le volet financier se compose des éléments suivants à renseigner : </t>
  </si>
  <si>
    <t>1/ Le budget prévisionnel de l'opération</t>
  </si>
  <si>
    <t>2/ Le plan de financement</t>
  </si>
  <si>
    <t>1/ BUDGET PREVISIONNEL DE L'OPERATION</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</si>
  <si>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</si>
  <si>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</si>
  <si>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</si>
  <si>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Postes et catégories de dépenses</t>
  </si>
  <si>
    <r>
      <t xml:space="preserve">Dépenses directes de personnel
</t>
    </r>
    <r>
      <rPr>
        <sz val="12"/>
        <rFont val="Arial"/>
        <family val="2"/>
      </rPr>
      <t>(salaires chargés non environnés)</t>
    </r>
  </si>
  <si>
    <t>Précisions éventuelles</t>
  </si>
  <si>
    <t xml:space="preserve">% ETPT affecté à l'opération </t>
  </si>
  <si>
    <t>Année 1</t>
  </si>
  <si>
    <t xml:space="preserve">Année 2 </t>
  </si>
  <si>
    <t>Année 3</t>
  </si>
  <si>
    <t xml:space="preserve"> Coût  en €</t>
  </si>
  <si>
    <t>Montant du forfait annuel / ETPT</t>
  </si>
  <si>
    <t>Chargé de mission Animateur Chaleur Renouvelable</t>
  </si>
  <si>
    <t>Si besoin insérer des lignes ci-dessus</t>
  </si>
  <si>
    <t xml:space="preserve">Sous-total  </t>
  </si>
  <si>
    <t>Nombre d'ETPT</t>
  </si>
  <si>
    <t>Pour cette opération :</t>
  </si>
  <si>
    <t>Etes-vous ?</t>
  </si>
  <si>
    <t>Choisir une valeur</t>
  </si>
  <si>
    <t>Nombre de postes créés</t>
  </si>
  <si>
    <t>Dépenses d'équipement liées à la création de poste(s) de chargé(s) de mission(s)</t>
  </si>
  <si>
    <t>Coûts en  € HTR
(par création de poste)</t>
  </si>
  <si>
    <t xml:space="preserve"> Coût  en € HTR</t>
  </si>
  <si>
    <t>Montant du forfait annuel par création de poste</t>
  </si>
  <si>
    <t>Matériel informatique (par création de poste)</t>
  </si>
  <si>
    <t>Bureau (par création de poste)</t>
  </si>
  <si>
    <t>Autre équipement (à préciser ci-contre)</t>
  </si>
  <si>
    <t>Autre (à préciser ci-contre)</t>
  </si>
  <si>
    <t>Sous-total (par création de poste)</t>
  </si>
  <si>
    <t xml:space="preserve">Dépenses externe de communication / animation / formation </t>
  </si>
  <si>
    <t xml:space="preserve">Année 1 </t>
  </si>
  <si>
    <t>Année 2</t>
  </si>
  <si>
    <t>Montant du forfait pour les 3 ans par structure</t>
  </si>
  <si>
    <t xml:space="preserve">Communication (à préciser ci-contre) </t>
  </si>
  <si>
    <t>…</t>
  </si>
  <si>
    <t xml:space="preserve">Animation (à préciser ci-contre) </t>
  </si>
  <si>
    <t>Formation externe (à préciser ci-contre)</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</si>
  <si>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</si>
  <si>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
Si plusieurs financeurs, merci d'utiliser une ligne par financeur.</t>
  </si>
  <si>
    <t>Financement escompté</t>
  </si>
  <si>
    <t>Financement obtenu</t>
  </si>
  <si>
    <t>Type</t>
  </si>
  <si>
    <t>Mode de financement</t>
  </si>
  <si>
    <t>Montant 
(en € HTR)</t>
  </si>
  <si>
    <t>Auto-financement</t>
  </si>
  <si>
    <t>Fonds propres</t>
  </si>
  <si>
    <t>Autres (précisez)</t>
  </si>
  <si>
    <t>Aides publiques</t>
  </si>
  <si>
    <t xml:space="preserve">ADEME </t>
  </si>
  <si>
    <t>Aides de l'Etat diverses</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</si>
  <si>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</si>
  <si>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</si>
  <si>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</si>
  <si>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</si>
  <si>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VOLET FINANCIER AMI ANIMATEURS CHALEUR RENOUVELABLE 2025-2027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</si>
</sst>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46"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u/>
      <sz val="11"/>
      <color theme="10"/>
      <name val="Arial"/>
      <family val="2"/>
    </font>
    <font>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1"/>
      <color rgb="FFFF0000"/>
      <name val="Arial"/>
      <family val="2"/>
    </font>
    <font>
      <b/>
      <sz val="11"/>
      <color theme="5"/>
      <name val="Arial"/>
      <family val="2"/>
    </font>
    <font>
      <b/>
      <sz val="20"/>
      <color theme="5"/>
      <name val="Arial"/>
      <family val="2"/>
    </font>
    <font>
      <sz val="12"/>
      <name val="Arial"/>
      <family val="2"/>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
      <patternFill patternType="solid">
        <fgColor rgb="FFFFFF00"/>
        <bgColor indexed="64"/>
      </patternFill>
    </fill>
    <fill>
      <patternFill patternType="solid">
        <fgColor rgb="FFF69792"/>
        <bgColor indexed="64"/>
      </patternFill>
    </fill>
    <fill>
      <patternFill patternType="solid">
        <fgColor theme="0" tint="-0.249977111117893"/>
        <bgColor theme="4" tint="0.79998168889431442"/>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theme="0"/>
      </left>
      <right/>
      <top/>
      <bottom/>
      <diagonal/>
    </border>
    <border>
      <left style="hair">
        <color theme="0" tint="-0.499984740745262"/>
      </left>
      <right/>
      <top/>
      <bottom style="hair">
        <color indexed="64"/>
      </bottom>
      <diagonal/>
    </border>
    <border>
      <left style="hair">
        <color theme="0" tint="-0.499984740745262"/>
      </left>
      <right/>
      <top style="hair">
        <color indexed="64"/>
      </top>
      <bottom style="hair">
        <color indexed="64"/>
      </bottom>
      <diagonal/>
    </border>
    <border>
      <left/>
      <right style="hair">
        <color indexed="64"/>
      </right>
      <top/>
      <bottom/>
      <diagonal/>
    </border>
    <border>
      <left/>
      <right style="hair">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diagonalUp="1" diagonalDown="1">
      <left/>
      <right style="hair">
        <color indexed="64"/>
      </right>
      <top style="thin">
        <color indexed="64"/>
      </top>
      <bottom style="hair">
        <color indexed="64"/>
      </bottom>
      <diagonal style="hair">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theme="0" tint="-0.499984740745262"/>
      </left>
      <right/>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hair">
        <color indexed="64"/>
      </left>
      <right style="hair">
        <color theme="0" tint="-0.499984740745262"/>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0" borderId="0" applyNumberFormat="0" applyBorder="0" applyAlignment="0" applyProtection="0"/>
  </cellStyleXfs>
  <cellXfs count="33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42" fontId="5" fillId="0" borderId="0" xfId="6" applyNumberFormat="1" applyFont="1" applyBorder="1"/>
    <xf numFmtId="0" fontId="28" fillId="2" borderId="0" xfId="0" applyFont="1" applyFill="1"/>
    <xf numFmtId="42" fontId="28" fillId="2" borderId="0" xfId="6" applyNumberFormat="1" applyFont="1" applyFill="1" applyBorder="1"/>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24" xfId="0" applyFont="1" applyFill="1" applyBorder="1"/>
    <xf numFmtId="0" fontId="5" fillId="2" borderId="0" xfId="0" applyFont="1" applyFill="1" applyAlignment="1">
      <alignment horizontal="left" vertical="center"/>
    </xf>
    <xf numFmtId="0" fontId="5" fillId="0" borderId="0" xfId="0" applyFont="1" applyAlignment="1">
      <alignment vertical="center"/>
    </xf>
    <xf numFmtId="0" fontId="34" fillId="0" borderId="22" xfId="0" applyFont="1" applyBorder="1" applyAlignment="1">
      <alignment horizontal="center"/>
    </xf>
    <xf numFmtId="0" fontId="33" fillId="0" borderId="23" xfId="0" applyFont="1" applyBorder="1" applyAlignment="1">
      <alignment horizontal="center"/>
    </xf>
    <xf numFmtId="0" fontId="5" fillId="2" borderId="0" xfId="0" applyFont="1" applyFill="1" applyAlignment="1" applyProtection="1">
      <alignment horizontal="center"/>
      <protection locked="0"/>
    </xf>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14" xfId="0" applyFont="1" applyFill="1" applyBorder="1" applyAlignment="1" applyProtection="1">
      <alignment horizontal="left"/>
      <protection locked="0"/>
    </xf>
    <xf numFmtId="0" fontId="5" fillId="7" borderId="19" xfId="0" applyFont="1" applyFill="1" applyBorder="1" applyAlignment="1" applyProtection="1">
      <alignment horizontal="left"/>
      <protection locked="0"/>
    </xf>
    <xf numFmtId="0" fontId="28" fillId="0" borderId="0" xfId="0" applyFont="1"/>
    <xf numFmtId="0" fontId="5" fillId="2" borderId="0" xfId="0" applyFont="1" applyFill="1" applyAlignment="1">
      <alignment horizontal="center" vertical="center"/>
    </xf>
    <xf numFmtId="0" fontId="5" fillId="2" borderId="26" xfId="0" applyFont="1" applyFill="1" applyBorder="1" applyAlignment="1">
      <alignment vertical="center"/>
    </xf>
    <xf numFmtId="0" fontId="38" fillId="2" borderId="12" xfId="0" applyFont="1" applyFill="1" applyBorder="1"/>
    <xf numFmtId="0" fontId="38" fillId="2" borderId="0" xfId="0" applyFont="1" applyFill="1"/>
    <xf numFmtId="0" fontId="39" fillId="2" borderId="0" xfId="0" applyFont="1" applyFill="1" applyAlignment="1">
      <alignment horizontal="right" vertical="center"/>
    </xf>
    <xf numFmtId="0" fontId="38" fillId="2" borderId="0" xfId="0" applyFont="1" applyFill="1" applyAlignment="1">
      <alignment horizontal="center" vertical="center"/>
    </xf>
    <xf numFmtId="0" fontId="38" fillId="2" borderId="23" xfId="0" applyFont="1" applyFill="1" applyBorder="1" applyAlignment="1">
      <alignment horizontal="left" vertical="center"/>
    </xf>
    <xf numFmtId="0" fontId="40" fillId="2" borderId="12" xfId="0" applyFont="1" applyFill="1" applyBorder="1" applyAlignment="1">
      <alignment vertical="center"/>
    </xf>
    <xf numFmtId="0" fontId="40" fillId="2" borderId="0" xfId="0" applyFont="1" applyFill="1" applyAlignment="1">
      <alignment vertical="center"/>
    </xf>
    <xf numFmtId="0" fontId="10" fillId="2" borderId="0" xfId="0" applyFont="1" applyFill="1"/>
    <xf numFmtId="42" fontId="25" fillId="2" borderId="0" xfId="6" applyNumberFormat="1" applyFont="1" applyFill="1" applyBorder="1"/>
    <xf numFmtId="0" fontId="5" fillId="7" borderId="27" xfId="0" applyFont="1" applyFill="1" applyBorder="1" applyAlignment="1" applyProtection="1">
      <alignment horizontal="left"/>
      <protection locked="0"/>
    </xf>
    <xf numFmtId="0" fontId="36" fillId="2" borderId="0" xfId="8" applyFont="1" applyFill="1" applyBorder="1" applyAlignment="1">
      <alignment horizontal="right"/>
    </xf>
    <xf numFmtId="0" fontId="5" fillId="7" borderId="16" xfId="0" applyFont="1" applyFill="1" applyBorder="1" applyAlignment="1" applyProtection="1">
      <alignment horizontal="left" vertical="center"/>
      <protection locked="0"/>
    </xf>
    <xf numFmtId="0" fontId="5" fillId="7" borderId="17" xfId="0" applyFont="1" applyFill="1" applyBorder="1" applyAlignment="1" applyProtection="1">
      <alignment horizontal="left" vertical="center"/>
      <protection locked="0"/>
    </xf>
    <xf numFmtId="169" fontId="5" fillId="7" borderId="20" xfId="0" applyNumberFormat="1" applyFont="1" applyFill="1" applyBorder="1" applyAlignment="1">
      <alignment vertical="center"/>
    </xf>
    <xf numFmtId="0" fontId="5" fillId="7" borderId="15" xfId="0" applyFont="1" applyFill="1" applyBorder="1" applyAlignment="1" applyProtection="1">
      <alignment horizontal="left" vertical="center"/>
      <protection locked="0"/>
    </xf>
    <xf numFmtId="169" fontId="5" fillId="7" borderId="17" xfId="0" applyNumberFormat="1" applyFont="1" applyFill="1" applyBorder="1" applyAlignment="1" applyProtection="1">
      <alignment horizontal="right" vertical="center"/>
      <protection locked="0"/>
    </xf>
    <xf numFmtId="0" fontId="5" fillId="2" borderId="0" xfId="0" applyFont="1" applyFill="1" applyAlignment="1">
      <alignment horizontal="left" vertical="center" wrapText="1"/>
    </xf>
    <xf numFmtId="0" fontId="42" fillId="2" borderId="12" xfId="0" applyFont="1" applyFill="1" applyBorder="1"/>
    <xf numFmtId="0" fontId="42" fillId="2" borderId="0" xfId="0" applyFont="1" applyFill="1"/>
    <xf numFmtId="0" fontId="42" fillId="0" borderId="0" xfId="0" quotePrefix="1" applyFont="1" applyAlignment="1">
      <alignment vertical="center" wrapText="1"/>
    </xf>
    <xf numFmtId="0" fontId="23" fillId="9" borderId="0" xfId="0" applyFont="1" applyFill="1" applyAlignment="1">
      <alignment horizontal="center" vertical="center" wrapText="1"/>
    </xf>
    <xf numFmtId="0" fontId="27" fillId="2" borderId="0" xfId="8" applyFill="1" applyBorder="1" applyAlignment="1">
      <alignment horizontal="left" vertical="center"/>
    </xf>
    <xf numFmtId="0" fontId="43" fillId="2" borderId="0" xfId="0" applyFont="1" applyFill="1"/>
    <xf numFmtId="0" fontId="43" fillId="2" borderId="0" xfId="0" applyFont="1" applyFill="1" applyAlignment="1">
      <alignment horizontal="right" vertical="center"/>
    </xf>
    <xf numFmtId="0" fontId="27" fillId="0" borderId="0" xfId="8" quotePrefix="1" applyAlignment="1">
      <alignment horizontal="left" indent="3"/>
    </xf>
    <xf numFmtId="0" fontId="32" fillId="9" borderId="0" xfId="0" applyFont="1" applyFill="1" applyAlignment="1">
      <alignment horizontal="center" vertical="center" wrapText="1"/>
    </xf>
    <xf numFmtId="0" fontId="5" fillId="7" borderId="15" xfId="0" applyFont="1" applyFill="1" applyBorder="1" applyAlignment="1" applyProtection="1">
      <alignment horizontal="left" wrapText="1"/>
      <protection locked="0"/>
    </xf>
    <xf numFmtId="0" fontId="5" fillId="0" borderId="0" xfId="0" applyFont="1" applyAlignment="1">
      <alignment horizontal="center" vertical="center"/>
    </xf>
    <xf numFmtId="44" fontId="5" fillId="7" borderId="17" xfId="6" applyFont="1" applyFill="1" applyBorder="1" applyAlignment="1" applyProtection="1">
      <alignment horizontal="left" vertical="center"/>
      <protection locked="0"/>
    </xf>
    <xf numFmtId="0" fontId="5" fillId="2" borderId="0" xfId="0" applyFont="1" applyFill="1" applyAlignment="1">
      <alignment horizontal="center" vertical="center" wrapText="1"/>
    </xf>
    <xf numFmtId="0" fontId="5" fillId="7" borderId="20" xfId="0" applyFont="1" applyFill="1" applyBorder="1" applyAlignment="1" applyProtection="1">
      <alignment horizontal="left" vertical="center"/>
      <protection locked="0"/>
    </xf>
    <xf numFmtId="0" fontId="33" fillId="0" borderId="33" xfId="0" applyFont="1" applyBorder="1" applyAlignment="1">
      <alignment horizontal="center"/>
    </xf>
    <xf numFmtId="0" fontId="5" fillId="15" borderId="16" xfId="0" applyFont="1" applyFill="1" applyBorder="1" applyAlignment="1" applyProtection="1">
      <alignment horizontal="left" vertical="center"/>
      <protection locked="0"/>
    </xf>
    <xf numFmtId="9" fontId="5" fillId="15" borderId="17" xfId="0" applyNumberFormat="1" applyFont="1" applyFill="1" applyBorder="1" applyAlignment="1" applyProtection="1">
      <alignment horizontal="left" vertical="center"/>
      <protection locked="0"/>
    </xf>
    <xf numFmtId="0" fontId="30" fillId="15" borderId="21" xfId="0" applyFont="1" applyFill="1" applyBorder="1" applyAlignment="1">
      <alignment horizontal="center" vertical="center"/>
    </xf>
    <xf numFmtId="164" fontId="5" fillId="15" borderId="18" xfId="7" applyFont="1" applyFill="1" applyBorder="1" applyAlignment="1" applyProtection="1">
      <alignment horizontal="center"/>
      <protection locked="0"/>
    </xf>
    <xf numFmtId="0" fontId="5" fillId="15" borderId="14" xfId="0" applyFont="1" applyFill="1" applyBorder="1" applyAlignment="1" applyProtection="1">
      <alignment horizontal="left"/>
      <protection locked="0"/>
    </xf>
    <xf numFmtId="42" fontId="10" fillId="3" borderId="7" xfId="6" applyNumberFormat="1" applyFont="1" applyFill="1" applyBorder="1" applyAlignment="1" applyProtection="1">
      <alignment horizontal="center" vertical="center" wrapText="1"/>
      <protection locked="0"/>
    </xf>
    <xf numFmtId="0" fontId="5" fillId="11" borderId="40" xfId="0" applyFont="1" applyFill="1" applyBorder="1" applyAlignment="1" applyProtection="1">
      <alignment horizontal="left"/>
      <protection hidden="1"/>
    </xf>
    <xf numFmtId="42" fontId="10" fillId="3" borderId="11" xfId="6" applyNumberFormat="1" applyFont="1" applyFill="1" applyBorder="1" applyAlignment="1" applyProtection="1">
      <alignment horizontal="center" vertical="center" wrapText="1"/>
      <protection locked="0"/>
    </xf>
    <xf numFmtId="42" fontId="10" fillId="3" borderId="10" xfId="6" applyNumberFormat="1" applyFont="1" applyFill="1" applyBorder="1" applyAlignment="1" applyProtection="1">
      <alignment horizontal="center" vertical="center" wrapText="1"/>
      <protection locked="0"/>
    </xf>
    <xf numFmtId="164" fontId="5" fillId="15" borderId="46" xfId="0" applyNumberFormat="1" applyFont="1" applyFill="1" applyBorder="1" applyAlignment="1" applyProtection="1">
      <alignment horizontal="left"/>
      <protection locked="0"/>
    </xf>
    <xf numFmtId="0" fontId="5" fillId="15" borderId="43" xfId="0" applyFont="1" applyFill="1" applyBorder="1" applyAlignment="1" applyProtection="1">
      <alignment horizontal="left"/>
      <protection locked="0"/>
    </xf>
    <xf numFmtId="42" fontId="5" fillId="0" borderId="13" xfId="6" applyNumberFormat="1" applyFont="1" applyBorder="1"/>
    <xf numFmtId="4" fontId="5" fillId="15" borderId="46" xfId="0" applyNumberFormat="1" applyFont="1" applyFill="1" applyBorder="1" applyAlignment="1" applyProtection="1">
      <alignment horizontal="right"/>
      <protection locked="0"/>
    </xf>
    <xf numFmtId="4" fontId="5" fillId="7" borderId="47" xfId="0" applyNumberFormat="1" applyFont="1" applyFill="1" applyBorder="1" applyAlignment="1" applyProtection="1">
      <alignment horizontal="right"/>
      <protection locked="0"/>
    </xf>
    <xf numFmtId="4" fontId="5" fillId="7" borderId="48" xfId="0" applyNumberFormat="1" applyFont="1" applyFill="1" applyBorder="1" applyAlignment="1" applyProtection="1">
      <alignment horizontal="right"/>
      <protection locked="0"/>
    </xf>
    <xf numFmtId="0" fontId="28" fillId="2" borderId="3" xfId="0" applyFont="1" applyFill="1" applyBorder="1"/>
    <xf numFmtId="4" fontId="5" fillId="7" borderId="42" xfId="0" applyNumberFormat="1" applyFont="1" applyFill="1" applyBorder="1" applyAlignment="1" applyProtection="1">
      <alignment horizontal="right"/>
      <protection locked="0"/>
    </xf>
    <xf numFmtId="4" fontId="28" fillId="2" borderId="13" xfId="6" applyNumberFormat="1" applyFont="1" applyFill="1" applyBorder="1" applyAlignment="1">
      <alignment horizontal="right"/>
    </xf>
    <xf numFmtId="4" fontId="5" fillId="7" borderId="10" xfId="0" applyNumberFormat="1" applyFont="1" applyFill="1" applyBorder="1" applyAlignment="1" applyProtection="1">
      <alignment horizontal="right"/>
      <protection locked="0"/>
    </xf>
    <xf numFmtId="0" fontId="23" fillId="5" borderId="2" xfId="0" applyFont="1" applyFill="1" applyBorder="1"/>
    <xf numFmtId="0" fontId="23" fillId="5" borderId="9" xfId="0" applyFont="1" applyFill="1" applyBorder="1"/>
    <xf numFmtId="0" fontId="5" fillId="2" borderId="13" xfId="0" applyFont="1" applyFill="1" applyBorder="1"/>
    <xf numFmtId="0" fontId="28" fillId="2" borderId="13" xfId="0" applyFont="1" applyFill="1" applyBorder="1"/>
    <xf numFmtId="0" fontId="10" fillId="3" borderId="6" xfId="0" applyFont="1" applyFill="1" applyBorder="1" applyAlignment="1" applyProtection="1">
      <alignment horizontal="center" vertical="center" wrapText="1"/>
      <protection locked="0"/>
    </xf>
    <xf numFmtId="0" fontId="5" fillId="2" borderId="5" xfId="0" applyFont="1" applyFill="1" applyBorder="1"/>
    <xf numFmtId="0" fontId="28" fillId="2" borderId="2" xfId="0" applyFont="1" applyFill="1" applyBorder="1"/>
    <xf numFmtId="0" fontId="23" fillId="0" borderId="0" xfId="0" applyFont="1" applyAlignment="1">
      <alignment horizontal="center" vertical="center" wrapText="1"/>
    </xf>
    <xf numFmtId="169" fontId="5" fillId="0" borderId="0" xfId="0" applyNumberFormat="1" applyFont="1" applyAlignment="1" applyProtection="1">
      <alignment horizontal="right" vertical="center"/>
      <protection locked="0"/>
    </xf>
    <xf numFmtId="0" fontId="38" fillId="0" borderId="0" xfId="0" applyFont="1"/>
    <xf numFmtId="169" fontId="5" fillId="15" borderId="16" xfId="6" applyNumberFormat="1" applyFont="1" applyFill="1" applyBorder="1" applyAlignment="1" applyProtection="1">
      <alignment horizontal="left" vertical="center"/>
      <protection locked="0"/>
    </xf>
    <xf numFmtId="169" fontId="5" fillId="15" borderId="17" xfId="6" applyNumberFormat="1" applyFont="1" applyFill="1" applyBorder="1" applyAlignment="1" applyProtection="1">
      <alignment horizontal="left" vertical="center"/>
      <protection locked="0"/>
    </xf>
    <xf numFmtId="0" fontId="3" fillId="7" borderId="28" xfId="9" applyFont="1" applyFill="1" applyBorder="1" applyAlignment="1">
      <alignment vertical="center" wrapText="1"/>
    </xf>
    <xf numFmtId="169" fontId="5" fillId="7" borderId="51" xfId="0" applyNumberFormat="1" applyFont="1" applyFill="1" applyBorder="1" applyAlignment="1">
      <alignment vertical="center"/>
    </xf>
    <xf numFmtId="0" fontId="20" fillId="8" borderId="1" xfId="0" applyFont="1" applyFill="1" applyBorder="1" applyAlignment="1">
      <alignment horizontal="right"/>
    </xf>
    <xf numFmtId="0" fontId="5" fillId="2" borderId="52" xfId="0" applyFont="1" applyFill="1" applyBorder="1" applyAlignment="1">
      <alignment vertical="center"/>
    </xf>
    <xf numFmtId="169" fontId="35" fillId="8" borderId="0" xfId="0" applyNumberFormat="1" applyFont="1" applyFill="1"/>
    <xf numFmtId="0" fontId="5" fillId="2" borderId="53" xfId="0" applyFont="1" applyFill="1" applyBorder="1" applyAlignment="1">
      <alignment horizontal="left" vertical="center"/>
    </xf>
    <xf numFmtId="0" fontId="34" fillId="0" borderId="0" xfId="0" applyFont="1" applyAlignment="1">
      <alignment horizontal="center"/>
    </xf>
    <xf numFmtId="0" fontId="5" fillId="7" borderId="54" xfId="0" applyFont="1" applyFill="1" applyBorder="1" applyAlignment="1" applyProtection="1">
      <alignment horizontal="left" vertical="center"/>
      <protection locked="0"/>
    </xf>
    <xf numFmtId="0" fontId="5" fillId="2" borderId="2" xfId="0" applyFont="1" applyFill="1" applyBorder="1" applyAlignment="1">
      <alignment vertical="center"/>
    </xf>
    <xf numFmtId="0" fontId="5" fillId="0" borderId="2" xfId="0" applyFont="1" applyBorder="1" applyAlignment="1">
      <alignment vertical="center"/>
    </xf>
    <xf numFmtId="169" fontId="5" fillId="7" borderId="0" xfId="0" applyNumberFormat="1" applyFont="1" applyFill="1" applyAlignment="1">
      <alignment vertical="center"/>
    </xf>
    <xf numFmtId="169" fontId="35" fillId="8" borderId="9" xfId="0" applyNumberFormat="1" applyFont="1" applyFill="1" applyBorder="1"/>
    <xf numFmtId="44" fontId="5" fillId="7" borderId="54" xfId="6" applyFont="1" applyFill="1" applyBorder="1" applyAlignment="1" applyProtection="1">
      <alignment horizontal="left" vertical="center"/>
      <protection locked="0"/>
    </xf>
    <xf numFmtId="0" fontId="20" fillId="8" borderId="7" xfId="0" applyFont="1" applyFill="1" applyBorder="1" applyAlignment="1">
      <alignment horizontal="right"/>
    </xf>
    <xf numFmtId="0" fontId="20" fillId="16" borderId="9" xfId="0" applyFont="1" applyFill="1" applyBorder="1" applyAlignment="1">
      <alignment horizontal="right"/>
    </xf>
    <xf numFmtId="169" fontId="35" fillId="17" borderId="10" xfId="6" applyNumberFormat="1" applyFont="1" applyFill="1" applyBorder="1"/>
    <xf numFmtId="0" fontId="5" fillId="15" borderId="36" xfId="0" applyFont="1" applyFill="1" applyBorder="1" applyAlignment="1" applyProtection="1">
      <alignment horizontal="left"/>
      <protection locked="0"/>
    </xf>
    <xf numFmtId="0" fontId="5" fillId="15" borderId="13" xfId="0" applyFont="1" applyFill="1" applyBorder="1" applyAlignment="1" applyProtection="1">
      <alignment horizontal="left"/>
      <protection locked="0"/>
    </xf>
    <xf numFmtId="0" fontId="5" fillId="0" borderId="0" xfId="0" applyFont="1" applyAlignment="1" applyProtection="1">
      <alignment horizontal="left"/>
      <protection locked="0"/>
    </xf>
    <xf numFmtId="0" fontId="23" fillId="2" borderId="0" xfId="0" applyFont="1" applyFill="1"/>
    <xf numFmtId="0" fontId="25" fillId="2" borderId="0" xfId="0" applyFont="1" applyFill="1"/>
    <xf numFmtId="0" fontId="20" fillId="4" borderId="0" xfId="0" applyFont="1" applyFill="1" applyAlignment="1">
      <alignment horizontal="right"/>
    </xf>
    <xf numFmtId="42" fontId="25" fillId="2" borderId="13" xfId="6" applyNumberFormat="1" applyFont="1" applyFill="1" applyBorder="1"/>
    <xf numFmtId="169" fontId="35" fillId="8" borderId="8" xfId="0" applyNumberFormat="1" applyFont="1" applyFill="1" applyBorder="1"/>
    <xf numFmtId="0" fontId="35" fillId="8" borderId="8" xfId="0" applyFont="1" applyFill="1" applyBorder="1"/>
    <xf numFmtId="0" fontId="5" fillId="15" borderId="0" xfId="0" applyFont="1" applyFill="1" applyAlignment="1">
      <alignment horizontal="center" vertical="center"/>
    </xf>
    <xf numFmtId="0" fontId="5" fillId="0" borderId="13" xfId="0" applyFont="1" applyBorder="1" applyAlignment="1" applyProtection="1">
      <alignment horizontal="left"/>
      <protection locked="0"/>
    </xf>
    <xf numFmtId="0" fontId="5" fillId="7" borderId="35" xfId="0"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5" fillId="7" borderId="25" xfId="0" applyFont="1" applyFill="1" applyBorder="1" applyAlignment="1" applyProtection="1">
      <alignment horizontal="center" vertical="center"/>
      <protection locked="0"/>
    </xf>
    <xf numFmtId="0" fontId="5" fillId="7" borderId="50" xfId="0" applyFont="1" applyFill="1" applyBorder="1" applyAlignment="1" applyProtection="1">
      <alignment horizontal="center" vertical="center"/>
      <protection locked="0"/>
    </xf>
    <xf numFmtId="0" fontId="5" fillId="15" borderId="25" xfId="0" applyFont="1" applyFill="1" applyBorder="1" applyAlignment="1" applyProtection="1">
      <alignment horizontal="center" vertical="center"/>
      <protection locked="0"/>
    </xf>
    <xf numFmtId="0" fontId="44" fillId="2" borderId="0" xfId="0" applyFont="1" applyFill="1" applyAlignment="1">
      <alignment horizontal="center" vertical="center"/>
    </xf>
    <xf numFmtId="0" fontId="29" fillId="12" borderId="0" xfId="0" applyFont="1" applyFill="1" applyAlignment="1">
      <alignment horizontal="center" vertical="center"/>
    </xf>
    <xf numFmtId="0" fontId="29" fillId="13" borderId="0" xfId="0" applyFont="1" applyFill="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15" borderId="34" xfId="0" applyFont="1" applyFill="1" applyBorder="1" applyAlignment="1" applyProtection="1">
      <alignment horizontal="center" vertical="center"/>
      <protection locked="0"/>
    </xf>
    <xf numFmtId="0" fontId="5" fillId="15" borderId="16" xfId="0" applyFont="1" applyFill="1" applyBorder="1" applyAlignment="1" applyProtection="1">
      <alignment horizontal="center" vertical="center"/>
      <protection locked="0"/>
    </xf>
    <xf numFmtId="0" fontId="5" fillId="15" borderId="35" xfId="0" applyFont="1" applyFill="1" applyBorder="1" applyAlignment="1" applyProtection="1">
      <alignment horizontal="center" vertical="center"/>
      <protection locked="0"/>
    </xf>
    <xf numFmtId="0" fontId="5" fillId="15" borderId="15" xfId="0" applyFont="1" applyFill="1" applyBorder="1" applyAlignment="1" applyProtection="1">
      <alignment horizontal="center" vertical="center"/>
      <protection locked="0"/>
    </xf>
    <xf numFmtId="0" fontId="5" fillId="15" borderId="38" xfId="0" applyFont="1" applyFill="1" applyBorder="1" applyAlignment="1" applyProtection="1">
      <alignment horizontal="center"/>
      <protection locked="0"/>
    </xf>
    <xf numFmtId="0" fontId="5" fillId="15" borderId="29" xfId="0" applyFont="1" applyFill="1" applyBorder="1" applyAlignment="1" applyProtection="1">
      <alignment horizontal="center"/>
      <protection locked="0"/>
    </xf>
    <xf numFmtId="0" fontId="41" fillId="11" borderId="0" xfId="0" applyFont="1" applyFill="1" applyAlignment="1">
      <alignment horizontal="center" vertical="center"/>
    </xf>
    <xf numFmtId="0" fontId="5" fillId="7" borderId="35" xfId="0"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protection locked="0"/>
    </xf>
    <xf numFmtId="169" fontId="35" fillId="8" borderId="9" xfId="0" applyNumberFormat="1" applyFont="1" applyFill="1" applyBorder="1" applyAlignment="1">
      <alignment horizontal="right"/>
    </xf>
    <xf numFmtId="0" fontId="23" fillId="9" borderId="0" xfId="0" applyFont="1" applyFill="1" applyAlignment="1">
      <alignment horizontal="center" vertical="center" wrapText="1"/>
    </xf>
    <xf numFmtId="0" fontId="5" fillId="2" borderId="0" xfId="0" applyFont="1" applyFill="1" applyAlignment="1">
      <alignment horizontal="left" vertical="top" wrapText="1"/>
    </xf>
    <xf numFmtId="0" fontId="30" fillId="6" borderId="0" xfId="0" quotePrefix="1" applyFont="1" applyFill="1" applyAlignment="1">
      <alignment horizontal="left" vertical="center" wrapText="1"/>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5" fillId="0" borderId="28" xfId="0" applyFont="1" applyBorder="1" applyAlignment="1">
      <alignment horizontal="center"/>
    </xf>
    <xf numFmtId="0" fontId="5" fillId="0" borderId="29" xfId="0" applyFont="1" applyBorder="1" applyAlignment="1">
      <alignment horizontal="center"/>
    </xf>
    <xf numFmtId="0" fontId="5" fillId="2" borderId="25" xfId="0" applyFont="1" applyFill="1" applyBorder="1" applyAlignment="1">
      <alignment horizontal="center"/>
    </xf>
    <xf numFmtId="0" fontId="5" fillId="2" borderId="28" xfId="0" applyFont="1" applyFill="1" applyBorder="1" applyAlignment="1">
      <alignment horizontal="center"/>
    </xf>
    <xf numFmtId="0" fontId="20" fillId="8" borderId="8" xfId="0" applyFont="1" applyFill="1" applyBorder="1" applyAlignment="1">
      <alignment horizontal="right"/>
    </xf>
    <xf numFmtId="0" fontId="20" fillId="8" borderId="9" xfId="0" applyFont="1" applyFill="1" applyBorder="1" applyAlignment="1">
      <alignment horizontal="right"/>
    </xf>
    <xf numFmtId="0" fontId="5" fillId="15" borderId="31" xfId="0" applyFont="1" applyFill="1" applyBorder="1" applyAlignment="1" applyProtection="1">
      <alignment horizontal="center"/>
      <protection locked="0"/>
    </xf>
    <xf numFmtId="0" fontId="5" fillId="15" borderId="50" xfId="0" applyFont="1" applyFill="1" applyBorder="1" applyAlignment="1" applyProtection="1">
      <alignment horizontal="center"/>
      <protection locked="0"/>
    </xf>
    <xf numFmtId="164" fontId="5" fillId="0" borderId="0" xfId="7" applyFont="1" applyFill="1" applyBorder="1" applyAlignment="1" applyProtection="1">
      <alignment horizontal="center"/>
      <protection locked="0"/>
    </xf>
    <xf numFmtId="0" fontId="10" fillId="3" borderId="8"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0" borderId="7" xfId="0" applyFont="1" applyBorder="1" applyAlignment="1">
      <alignment horizontal="left"/>
    </xf>
    <xf numFmtId="0" fontId="24" fillId="0" borderId="7" xfId="0" applyFont="1" applyBorder="1" applyAlignment="1">
      <alignment horizontal="left"/>
    </xf>
    <xf numFmtId="0" fontId="5" fillId="0" borderId="25" xfId="0" applyFont="1" applyBorder="1" applyAlignment="1">
      <alignment horizontal="center"/>
    </xf>
    <xf numFmtId="0" fontId="5" fillId="2" borderId="49" xfId="0" applyFont="1" applyFill="1" applyBorder="1" applyAlignment="1">
      <alignment horizontal="center"/>
    </xf>
    <xf numFmtId="0" fontId="5" fillId="2" borderId="0" xfId="0" applyFont="1" applyFill="1" applyAlignment="1">
      <alignment horizontal="center"/>
    </xf>
    <xf numFmtId="42" fontId="10" fillId="3" borderId="7" xfId="6" applyNumberFormat="1" applyFont="1" applyFill="1" applyBorder="1" applyAlignment="1" applyProtection="1">
      <alignment horizontal="center" vertical="center" wrapText="1"/>
      <protection locked="0"/>
    </xf>
    <xf numFmtId="164" fontId="5" fillId="15" borderId="44" xfId="0" applyNumberFormat="1" applyFont="1" applyFill="1" applyBorder="1" applyAlignment="1" applyProtection="1">
      <alignment horizontal="center"/>
      <protection locked="0"/>
    </xf>
    <xf numFmtId="164" fontId="5" fillId="15" borderId="18" xfId="0" applyNumberFormat="1" applyFont="1" applyFill="1" applyBorder="1" applyAlignment="1" applyProtection="1">
      <alignment horizontal="center"/>
      <protection locked="0"/>
    </xf>
    <xf numFmtId="0" fontId="2" fillId="6" borderId="0" xfId="0" applyFont="1" applyFill="1" applyAlignment="1">
      <alignment horizontal="left" vertical="center" wrapText="1"/>
    </xf>
    <xf numFmtId="0" fontId="5" fillId="15" borderId="44" xfId="0" applyFont="1" applyFill="1" applyBorder="1" applyAlignment="1">
      <alignment horizontal="center"/>
    </xf>
    <xf numFmtId="0" fontId="5" fillId="15" borderId="18" xfId="0" applyFont="1" applyFill="1" applyBorder="1" applyAlignment="1">
      <alignment horizontal="center"/>
    </xf>
    <xf numFmtId="0" fontId="5" fillId="7" borderId="38" xfId="0" applyFont="1" applyFill="1" applyBorder="1" applyAlignment="1">
      <alignment horizontal="center"/>
    </xf>
    <xf numFmtId="0" fontId="5" fillId="7" borderId="29" xfId="0" applyFont="1" applyFill="1" applyBorder="1" applyAlignment="1">
      <alignment horizontal="center"/>
    </xf>
    <xf numFmtId="0" fontId="5" fillId="7" borderId="0" xfId="0" applyFont="1" applyFill="1" applyAlignment="1">
      <alignment horizontal="center"/>
    </xf>
    <xf numFmtId="0" fontId="5" fillId="7" borderId="36" xfId="0" applyFont="1" applyFill="1" applyBorder="1" applyAlignment="1">
      <alignment horizontal="center"/>
    </xf>
    <xf numFmtId="0" fontId="5" fillId="7" borderId="41" xfId="0" applyFont="1" applyFill="1" applyBorder="1" applyAlignment="1">
      <alignment horizontal="center"/>
    </xf>
    <xf numFmtId="0" fontId="5" fillId="7" borderId="45" xfId="0" applyFont="1" applyFill="1" applyBorder="1" applyAlignment="1">
      <alignment horizontal="center"/>
    </xf>
    <xf numFmtId="0" fontId="5" fillId="7" borderId="1" xfId="0" applyFont="1" applyFill="1" applyBorder="1" applyAlignment="1">
      <alignment horizontal="center"/>
    </xf>
    <xf numFmtId="0" fontId="5" fillId="7" borderId="37" xfId="0" applyFont="1" applyFill="1" applyBorder="1" applyAlignment="1">
      <alignment horizontal="center"/>
    </xf>
    <xf numFmtId="0" fontId="5" fillId="14" borderId="7" xfId="0" applyFont="1" applyFill="1" applyBorder="1" applyAlignment="1">
      <alignment horizontal="left"/>
    </xf>
    <xf numFmtId="0" fontId="5" fillId="0" borderId="7" xfId="0" applyFont="1" applyBorder="1" applyAlignment="1">
      <alignment horizontal="center"/>
    </xf>
    <xf numFmtId="0" fontId="24" fillId="0" borderId="7" xfId="0" applyFont="1" applyBorder="1" applyAlignment="1">
      <alignment horizontal="center"/>
    </xf>
    <xf numFmtId="169" fontId="5" fillId="7" borderId="51" xfId="0" applyNumberFormat="1" applyFont="1" applyFill="1" applyBorder="1" applyAlignment="1">
      <alignment horizontal="right" vertical="center"/>
    </xf>
    <xf numFmtId="169" fontId="5" fillId="7" borderId="39" xfId="0" applyNumberFormat="1" applyFont="1" applyFill="1" applyBorder="1" applyAlignment="1">
      <alignment horizontal="right" vertical="center"/>
    </xf>
    <xf numFmtId="169" fontId="5" fillId="7" borderId="28" xfId="0" applyNumberFormat="1" applyFont="1" applyFill="1" applyBorder="1" applyAlignment="1">
      <alignment horizontal="right" vertical="center"/>
    </xf>
    <xf numFmtId="169" fontId="5" fillId="7" borderId="38" xfId="0" applyNumberFormat="1" applyFont="1" applyFill="1" applyBorder="1" applyAlignment="1">
      <alignment horizontal="right" vertical="center"/>
    </xf>
    <xf numFmtId="0" fontId="23" fillId="9" borderId="20" xfId="0" applyFont="1" applyFill="1" applyBorder="1" applyAlignment="1">
      <alignment horizontal="center" vertical="center" wrapText="1"/>
    </xf>
    <xf numFmtId="0" fontId="5" fillId="15" borderId="30" xfId="0" applyFont="1" applyFill="1" applyBorder="1" applyAlignment="1" applyProtection="1">
      <alignment horizontal="center" vertical="center"/>
      <protection locked="0"/>
    </xf>
    <xf numFmtId="0" fontId="5" fillId="15" borderId="31" xfId="0" applyFont="1" applyFill="1" applyBorder="1" applyAlignment="1" applyProtection="1">
      <alignment horizontal="center" vertical="center"/>
      <protection locked="0"/>
    </xf>
    <xf numFmtId="0" fontId="5" fillId="15" borderId="32" xfId="0" applyFont="1" applyFill="1" applyBorder="1" applyAlignment="1" applyProtection="1">
      <alignment horizontal="center" vertical="center"/>
      <protection locked="0"/>
    </xf>
    <xf numFmtId="0" fontId="5" fillId="15" borderId="14" xfId="0" applyFont="1" applyFill="1" applyBorder="1" applyAlignment="1" applyProtection="1">
      <alignment horizontal="center" vertical="center"/>
      <protection locked="0"/>
    </xf>
    <xf numFmtId="0" fontId="5" fillId="7" borderId="28" xfId="0" applyFont="1" applyFill="1" applyBorder="1" applyAlignment="1" applyProtection="1">
      <alignment horizontal="center" vertical="center"/>
      <protection locked="0"/>
    </xf>
    <xf numFmtId="0" fontId="5" fillId="7" borderId="29" xfId="0" applyFont="1" applyFill="1" applyBorder="1" applyAlignment="1" applyProtection="1">
      <alignment horizontal="center" vertical="center"/>
      <protection locked="0"/>
    </xf>
    <xf numFmtId="0" fontId="5" fillId="7" borderId="51" xfId="0" applyFont="1" applyFill="1" applyBorder="1" applyAlignment="1" applyProtection="1">
      <alignment horizontal="center" vertical="center"/>
      <protection locked="0"/>
    </xf>
    <xf numFmtId="0" fontId="5" fillId="7" borderId="45" xfId="0" applyFont="1" applyFill="1" applyBorder="1" applyAlignment="1" applyProtection="1">
      <alignment horizontal="center" vertical="center"/>
      <protection locked="0"/>
    </xf>
    <xf numFmtId="169" fontId="5" fillId="7" borderId="32" xfId="0" applyNumberFormat="1" applyFont="1" applyFill="1" applyBorder="1" applyAlignment="1">
      <alignment horizontal="right" vertical="center"/>
    </xf>
    <xf numFmtId="169" fontId="5" fillId="7" borderId="20" xfId="0" applyNumberFormat="1" applyFont="1" applyFill="1" applyBorder="1" applyAlignment="1">
      <alignment horizontal="right" vertical="center"/>
    </xf>
    <xf numFmtId="0" fontId="5" fillId="0" borderId="7" xfId="0" applyFont="1" applyFill="1" applyBorder="1" applyAlignment="1">
      <alignment horizontal="left"/>
    </xf>
    <xf numFmtId="0" fontId="23" fillId="2" borderId="4" xfId="0" applyFont="1" applyFill="1" applyBorder="1"/>
    <xf numFmtId="0" fontId="25" fillId="2" borderId="5" xfId="0" applyFont="1" applyFill="1" applyBorder="1"/>
    <xf numFmtId="42" fontId="25" fillId="2" borderId="6" xfId="6" applyNumberFormat="1" applyFont="1" applyFill="1" applyBorder="1"/>
    <xf numFmtId="0" fontId="5" fillId="0" borderId="38" xfId="0" applyFont="1" applyFill="1" applyBorder="1" applyAlignment="1" applyProtection="1">
      <alignment horizontal="center"/>
      <protection locked="0"/>
    </xf>
    <xf numFmtId="0" fontId="5" fillId="0" borderId="29" xfId="0" applyFont="1" applyFill="1" applyBorder="1" applyAlignment="1" applyProtection="1">
      <alignment horizontal="center"/>
      <protection locked="0"/>
    </xf>
    <xf numFmtId="0" fontId="5" fillId="0" borderId="14" xfId="0" applyFont="1" applyFill="1" applyBorder="1" applyAlignment="1" applyProtection="1">
      <alignment horizontal="left"/>
      <protection locked="0"/>
    </xf>
    <xf numFmtId="0" fontId="5" fillId="0" borderId="43" xfId="0" applyFont="1" applyFill="1" applyBorder="1" applyAlignment="1" applyProtection="1">
      <alignment horizontal="left"/>
      <protection locked="0"/>
    </xf>
    <xf numFmtId="0" fontId="5" fillId="0" borderId="25" xfId="0" applyFont="1" applyFill="1" applyBorder="1" applyAlignment="1" applyProtection="1">
      <alignment horizontal="left"/>
      <protection locked="0"/>
    </xf>
    <xf numFmtId="0" fontId="5" fillId="0" borderId="25" xfId="0" applyFont="1" applyFill="1" applyBorder="1" applyAlignment="1" applyProtection="1">
      <alignment horizontal="center"/>
      <protection locked="0"/>
    </xf>
    <xf numFmtId="0" fontId="5" fillId="0" borderId="47" xfId="0" applyFont="1" applyFill="1" applyBorder="1" applyAlignment="1" applyProtection="1">
      <alignment horizontal="left"/>
      <protection locked="0"/>
    </xf>
  </cellXfs>
  <cellStyles count="10">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2" xfId="3" xr:uid="{00000000-0005-0000-0000-00000A000000}"/>
  </cellStyles>
  <dxfs count="0"/>
  <tableStyles count="0" defaultTableStyle="TableStyleMedium2" defaultPivotStyle="PivotStyleLight16"/>
  <colors>
    <mruColors>
      <color rgb="FFF69792"/>
      <color rgb="FFFFFF99"/>
      <color rgb="FFE41D13"/>
      <color rgb="FFFBCBC9"/>
      <color rgb="FFFFFFFF"/>
      <color rgb="FF000000"/>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25066</xdr:rowOff>
    </xdr:from>
    <xdr:ext cx="8885934" cy="0"/>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852237" y="17245263"/>
          <a:ext cx="8885934" cy="0"/>
        </a:xfrm>
        <a:prstGeom prst="rect">
          <a:avLst/>
        </a:prstGeom>
      </xdr:spPr>
    </xdr:pic>
    <xdr:clientData/>
  </xdr:oneCellAnchor>
  <xdr:oneCellAnchor>
    <xdr:from>
      <xdr:col>7</xdr:col>
      <xdr:colOff>687723</xdr:colOff>
      <xdr:row>0</xdr:row>
      <xdr:rowOff>0</xdr:rowOff>
    </xdr:from>
    <xdr:ext cx="1783216" cy="220261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3365364" y="0"/>
          <a:ext cx="1783216" cy="2202610"/>
        </a:xfrm>
        <a:prstGeom prst="rect">
          <a:avLst/>
        </a:prstGeom>
      </xdr:spPr>
    </xdr:pic>
    <xdr:clientData/>
  </xdr:oneCellAnchor>
  <xdr:oneCellAnchor>
    <xdr:from>
      <xdr:col>1</xdr:col>
      <xdr:colOff>0</xdr:colOff>
      <xdr:row>1</xdr:row>
      <xdr:rowOff>1</xdr:rowOff>
    </xdr:from>
    <xdr:ext cx="2019359" cy="182880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762000" y="190501"/>
          <a:ext cx="2019359" cy="1828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52</xdr:row>
      <xdr:rowOff>25066</xdr:rowOff>
    </xdr:from>
    <xdr:ext cx="8885934" cy="0"/>
    <xdr:pic>
      <xdr:nvPicPr>
        <xdr:cNvPr id="2" name="Image 1">
          <a:extLst>
            <a:ext uri="{FF2B5EF4-FFF2-40B4-BE49-F238E27FC236}">
              <a16:creationId xmlns:a16="http://schemas.microsoft.com/office/drawing/2014/main" id="{A784BA24-AA7B-48BB-8C08-B853BC81B08A}"/>
            </a:ext>
          </a:extLst>
        </xdr:cNvPr>
        <xdr:cNvPicPr>
          <a:picLocks noChangeAspect="1"/>
        </xdr:cNvPicPr>
      </xdr:nvPicPr>
      <xdr:blipFill>
        <a:blip xmlns:r="http://schemas.openxmlformats.org/officeDocument/2006/relationships" r:embed="rId1"/>
        <a:stretch>
          <a:fillRect/>
        </a:stretch>
      </xdr:blipFill>
      <xdr:spPr>
        <a:xfrm>
          <a:off x="857250" y="15712741"/>
          <a:ext cx="8885934" cy="0"/>
        </a:xfrm>
        <a:prstGeom prst="rect">
          <a:avLst/>
        </a:prstGeom>
      </xdr:spPr>
    </xdr:pic>
    <xdr:clientData/>
  </xdr:oneCellAnchor>
  <xdr:oneCellAnchor>
    <xdr:from>
      <xdr:col>7</xdr:col>
      <xdr:colOff>687723</xdr:colOff>
      <xdr:row>0</xdr:row>
      <xdr:rowOff>0</xdr:rowOff>
    </xdr:from>
    <xdr:ext cx="1783216" cy="2202610"/>
    <xdr:pic>
      <xdr:nvPicPr>
        <xdr:cNvPr id="3" name="Image 2">
          <a:extLst>
            <a:ext uri="{FF2B5EF4-FFF2-40B4-BE49-F238E27FC236}">
              <a16:creationId xmlns:a16="http://schemas.microsoft.com/office/drawing/2014/main" id="{FE39A341-76D7-4092-A1C0-4A0C4523DD97}"/>
            </a:ext>
          </a:extLst>
        </xdr:cNvPr>
        <xdr:cNvPicPr>
          <a:picLocks noChangeAspect="1"/>
        </xdr:cNvPicPr>
      </xdr:nvPicPr>
      <xdr:blipFill>
        <a:blip xmlns:r="http://schemas.openxmlformats.org/officeDocument/2006/relationships" r:embed="rId2"/>
        <a:stretch>
          <a:fillRect/>
        </a:stretch>
      </xdr:blipFill>
      <xdr:spPr>
        <a:xfrm>
          <a:off x="13355973" y="0"/>
          <a:ext cx="1783216" cy="2202610"/>
        </a:xfrm>
        <a:prstGeom prst="rect">
          <a:avLst/>
        </a:prstGeom>
      </xdr:spPr>
    </xdr:pic>
    <xdr:clientData/>
  </xdr:oneCellAnchor>
  <xdr:oneCellAnchor>
    <xdr:from>
      <xdr:col>1</xdr:col>
      <xdr:colOff>0</xdr:colOff>
      <xdr:row>1</xdr:row>
      <xdr:rowOff>1</xdr:rowOff>
    </xdr:from>
    <xdr:ext cx="2019359" cy="1828800"/>
    <xdr:pic>
      <xdr:nvPicPr>
        <xdr:cNvPr id="4" name="Image 3">
          <a:extLst>
            <a:ext uri="{FF2B5EF4-FFF2-40B4-BE49-F238E27FC236}">
              <a16:creationId xmlns:a16="http://schemas.microsoft.com/office/drawing/2014/main" id="{7C290F7C-14A9-4AC5-A64A-FAC416393193}"/>
            </a:ext>
          </a:extLst>
        </xdr:cNvPr>
        <xdr:cNvPicPr>
          <a:picLocks noChangeAspect="1"/>
        </xdr:cNvPicPr>
      </xdr:nvPicPr>
      <xdr:blipFill>
        <a:blip xmlns:r="http://schemas.openxmlformats.org/officeDocument/2006/relationships" r:embed="rId3"/>
        <a:stretch>
          <a:fillRect/>
        </a:stretch>
      </xdr:blipFill>
      <xdr:spPr>
        <a:xfrm>
          <a:off x="857250" y="180976"/>
          <a:ext cx="2019359" cy="182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58" t="s">
        <v>0</v>
      </c>
      <c r="B1" s="158"/>
      <c r="C1" s="158"/>
      <c r="D1" s="158"/>
      <c r="E1" s="158"/>
      <c r="F1" s="158"/>
      <c r="G1" s="158"/>
      <c r="H1" s="158"/>
      <c r="I1" s="158"/>
      <c r="J1" s="158"/>
      <c r="K1" s="158"/>
      <c r="L1" s="158"/>
      <c r="M1" s="158"/>
      <c r="N1" s="158"/>
      <c r="O1" s="158"/>
      <c r="P1" s="158"/>
      <c r="Q1" s="158"/>
    </row>
    <row r="2" spans="1:17" ht="15.75" x14ac:dyDescent="0.25">
      <c r="A2" s="159" t="s">
        <v>1</v>
      </c>
      <c r="B2" s="159"/>
      <c r="C2" s="159"/>
      <c r="D2" s="159"/>
      <c r="E2" s="159"/>
      <c r="F2" s="159"/>
      <c r="G2" s="159"/>
      <c r="H2" s="159"/>
      <c r="I2" s="159"/>
      <c r="J2" s="159"/>
      <c r="K2" s="159"/>
      <c r="L2" s="159"/>
      <c r="M2" s="159"/>
      <c r="N2" s="159"/>
      <c r="O2" s="159"/>
      <c r="P2" s="159"/>
      <c r="Q2" s="159"/>
    </row>
    <row r="3" spans="1:17" x14ac:dyDescent="0.25">
      <c r="A3" s="160" t="s">
        <v>2</v>
      </c>
      <c r="B3" s="160"/>
      <c r="C3" s="160"/>
      <c r="D3" s="160"/>
      <c r="E3" s="160"/>
      <c r="F3" s="160"/>
      <c r="G3" s="160"/>
      <c r="H3" s="160"/>
      <c r="I3" s="160"/>
      <c r="J3" s="160"/>
      <c r="K3" s="160"/>
      <c r="L3" s="160"/>
      <c r="M3" s="160"/>
      <c r="N3" s="160"/>
      <c r="O3" s="160"/>
      <c r="P3" s="160"/>
      <c r="Q3" s="160"/>
    </row>
    <row r="4" spans="1:17" x14ac:dyDescent="0.25">
      <c r="A4" s="1" t="s">
        <v>3</v>
      </c>
      <c r="B4" s="1"/>
      <c r="C4" s="1"/>
      <c r="D4" s="1"/>
      <c r="E4" s="2"/>
      <c r="F4" s="2"/>
      <c r="G4" s="2"/>
      <c r="H4" s="2"/>
      <c r="I4" s="2"/>
      <c r="J4" s="2"/>
      <c r="K4" s="2"/>
      <c r="L4" s="2"/>
      <c r="M4" s="2"/>
      <c r="N4" s="2"/>
      <c r="O4" s="2"/>
      <c r="P4" s="2"/>
      <c r="Q4" s="2"/>
    </row>
    <row r="5" spans="1:17" x14ac:dyDescent="0.25">
      <c r="A5" s="161" t="s">
        <v>4</v>
      </c>
      <c r="B5" s="161"/>
      <c r="C5" s="161"/>
      <c r="D5" s="161"/>
      <c r="E5" s="161"/>
      <c r="F5" s="161"/>
      <c r="G5" s="161"/>
      <c r="H5" s="161"/>
      <c r="I5" s="161"/>
      <c r="J5" s="161"/>
      <c r="K5" s="161"/>
      <c r="L5" s="161"/>
      <c r="M5" s="161"/>
      <c r="N5" s="161"/>
      <c r="O5" s="161"/>
      <c r="P5" s="161"/>
      <c r="Q5" s="161"/>
    </row>
    <row r="6" spans="1:17" x14ac:dyDescent="0.25">
      <c r="A6" s="162" t="s">
        <v>5</v>
      </c>
      <c r="B6" s="162"/>
      <c r="C6" s="162"/>
      <c r="D6" s="162"/>
      <c r="E6" s="162"/>
      <c r="F6" s="162"/>
      <c r="G6" s="162"/>
      <c r="H6" s="162"/>
      <c r="I6" s="162"/>
      <c r="J6" s="162"/>
      <c r="K6" s="162"/>
      <c r="L6" s="162"/>
      <c r="M6" s="162"/>
      <c r="N6" s="162"/>
      <c r="O6" s="162"/>
      <c r="P6" s="162"/>
      <c r="Q6" s="162"/>
    </row>
    <row r="7" spans="1:17" x14ac:dyDescent="0.25">
      <c r="A7" s="3"/>
      <c r="B7" s="3"/>
      <c r="C7" s="3"/>
      <c r="D7" s="3"/>
      <c r="E7" s="3"/>
      <c r="F7" s="3"/>
      <c r="G7" s="3"/>
      <c r="H7" s="3"/>
      <c r="I7" s="3"/>
      <c r="J7" s="3"/>
      <c r="K7" s="3"/>
      <c r="L7" s="3"/>
      <c r="M7" s="3"/>
      <c r="N7" s="3"/>
      <c r="O7" s="3"/>
      <c r="P7" s="3"/>
      <c r="Q7" s="3"/>
    </row>
    <row r="8" spans="1:17" x14ac:dyDescent="0.25">
      <c r="A8" s="162" t="s">
        <v>6</v>
      </c>
      <c r="B8" s="162"/>
      <c r="C8" s="162"/>
      <c r="D8" s="162"/>
      <c r="E8" s="162"/>
      <c r="F8" s="162"/>
      <c r="G8" s="162"/>
      <c r="H8" s="162"/>
      <c r="I8" s="162"/>
      <c r="J8" s="162"/>
      <c r="K8" s="162"/>
      <c r="L8" s="162"/>
      <c r="M8" s="162"/>
      <c r="N8" s="162"/>
      <c r="O8" s="4">
        <v>87.5</v>
      </c>
      <c r="P8" s="162" t="s">
        <v>7</v>
      </c>
      <c r="Q8" s="162"/>
    </row>
    <row r="9" spans="1:17" x14ac:dyDescent="0.25">
      <c r="A9" s="5"/>
      <c r="B9" s="170" t="s">
        <v>8</v>
      </c>
      <c r="C9" s="170"/>
      <c r="D9" s="170"/>
      <c r="E9" s="170"/>
      <c r="F9" s="170"/>
      <c r="G9" s="170"/>
      <c r="H9" s="170"/>
      <c r="I9" s="170"/>
      <c r="J9" s="170"/>
      <c r="K9" s="170"/>
      <c r="L9" s="6">
        <v>109.7</v>
      </c>
      <c r="M9" s="162" t="s">
        <v>9</v>
      </c>
      <c r="N9" s="162"/>
      <c r="O9" s="7"/>
      <c r="P9" s="5"/>
      <c r="Q9" s="5"/>
    </row>
    <row r="10" spans="1:17" x14ac:dyDescent="0.25">
      <c r="A10" s="7"/>
      <c r="B10" s="169">
        <f>O8</f>
        <v>87.5</v>
      </c>
      <c r="C10" s="169"/>
      <c r="D10" s="8" t="s">
        <v>10</v>
      </c>
      <c r="E10" s="6">
        <f>L9</f>
        <v>109.7</v>
      </c>
      <c r="F10" s="8" t="s">
        <v>11</v>
      </c>
      <c r="G10" s="8" t="s">
        <v>10</v>
      </c>
      <c r="H10" s="9">
        <v>20</v>
      </c>
      <c r="I10" s="5" t="s">
        <v>12</v>
      </c>
      <c r="J10" s="5" t="s">
        <v>13</v>
      </c>
      <c r="K10" s="171">
        <f>(B10*E10)*H10</f>
        <v>191975</v>
      </c>
      <c r="L10" s="171"/>
      <c r="M10" s="171"/>
      <c r="N10" s="5"/>
      <c r="O10" s="5"/>
      <c r="P10" s="5"/>
      <c r="Q10" s="5"/>
    </row>
    <row r="11" spans="1:17" x14ac:dyDescent="0.25">
      <c r="A11" s="172" t="s">
        <v>14</v>
      </c>
      <c r="B11" s="172"/>
      <c r="C11" s="172"/>
      <c r="D11" s="172"/>
      <c r="E11" s="172"/>
      <c r="F11" s="172"/>
      <c r="G11" s="172"/>
      <c r="H11" s="172"/>
      <c r="I11" s="172"/>
      <c r="J11" s="172"/>
      <c r="K11" s="172"/>
      <c r="L11" s="172"/>
      <c r="M11" s="172"/>
      <c r="N11" s="172"/>
      <c r="O11" s="172"/>
      <c r="P11" s="172"/>
      <c r="Q11" s="2"/>
    </row>
    <row r="12" spans="1:17" x14ac:dyDescent="0.25">
      <c r="A12" s="2"/>
      <c r="B12" s="2"/>
      <c r="C12" s="2"/>
      <c r="D12" s="10" t="s">
        <v>15</v>
      </c>
      <c r="E12" s="173">
        <v>0</v>
      </c>
      <c r="F12" s="173"/>
      <c r="G12" s="173"/>
      <c r="H12" s="10"/>
      <c r="I12" s="10"/>
      <c r="J12" s="10"/>
      <c r="K12" s="10"/>
      <c r="L12" s="10"/>
      <c r="M12" s="10"/>
      <c r="N12" s="10"/>
      <c r="O12" s="10"/>
      <c r="P12" s="10"/>
      <c r="Q12" s="11"/>
    </row>
    <row r="13" spans="1:17" x14ac:dyDescent="0.25">
      <c r="A13" s="12"/>
      <c r="B13" s="163" t="s">
        <v>16</v>
      </c>
      <c r="C13" s="164"/>
      <c r="D13" s="164"/>
      <c r="E13" s="164"/>
      <c r="F13" s="164"/>
      <c r="G13" s="164"/>
      <c r="H13" s="164"/>
      <c r="I13" s="164"/>
      <c r="J13" s="164"/>
      <c r="K13" s="164"/>
      <c r="L13" s="164"/>
      <c r="M13" s="164"/>
      <c r="N13" s="164"/>
      <c r="O13" s="164"/>
      <c r="P13" s="164"/>
      <c r="Q13" s="165"/>
    </row>
    <row r="14" spans="1:17" x14ac:dyDescent="0.25">
      <c r="A14" s="13"/>
      <c r="B14" s="166" t="s">
        <v>17</v>
      </c>
      <c r="C14" s="167"/>
      <c r="D14" s="167"/>
      <c r="E14" s="167"/>
      <c r="F14" s="167"/>
      <c r="G14" s="167"/>
      <c r="H14" s="167"/>
      <c r="I14" s="167"/>
      <c r="J14" s="167"/>
      <c r="K14" s="167">
        <f>K10-E12</f>
        <v>191975</v>
      </c>
      <c r="L14" s="167"/>
      <c r="M14" s="167"/>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68" t="s">
        <v>18</v>
      </c>
      <c r="B16" s="168"/>
      <c r="C16" s="168"/>
      <c r="D16" s="168"/>
      <c r="E16" s="168"/>
      <c r="F16" s="168"/>
      <c r="G16" s="168"/>
      <c r="H16" s="168"/>
      <c r="I16" s="168"/>
      <c r="J16" s="168"/>
      <c r="K16" s="168"/>
      <c r="L16" s="168"/>
      <c r="M16" s="168"/>
      <c r="N16" s="168"/>
      <c r="O16" s="19">
        <v>75</v>
      </c>
      <c r="P16" s="162" t="s">
        <v>19</v>
      </c>
      <c r="Q16" s="162"/>
    </row>
    <row r="17" spans="1:17" x14ac:dyDescent="0.25">
      <c r="A17" s="7"/>
      <c r="B17" s="169" t="s">
        <v>20</v>
      </c>
      <c r="C17" s="169"/>
      <c r="D17" s="169"/>
      <c r="E17" s="169"/>
      <c r="F17" s="169"/>
      <c r="G17" s="169"/>
      <c r="H17" s="169"/>
      <c r="I17" s="169"/>
      <c r="J17" s="169"/>
      <c r="K17" s="169"/>
      <c r="L17" s="169"/>
      <c r="M17" s="169"/>
      <c r="N17" s="169"/>
      <c r="O17" s="20">
        <f>L9</f>
        <v>109.7</v>
      </c>
      <c r="P17" s="21" t="s">
        <v>21</v>
      </c>
      <c r="Q17" s="3"/>
    </row>
    <row r="18" spans="1:17" x14ac:dyDescent="0.25">
      <c r="A18" s="7"/>
      <c r="B18" s="183">
        <f>O16</f>
        <v>75</v>
      </c>
      <c r="C18" s="183"/>
      <c r="D18" s="5" t="s">
        <v>10</v>
      </c>
      <c r="E18" s="22">
        <f>O17</f>
        <v>109.7</v>
      </c>
      <c r="F18" s="5" t="s">
        <v>22</v>
      </c>
      <c r="G18" s="5" t="s">
        <v>10</v>
      </c>
      <c r="H18" s="23">
        <v>20</v>
      </c>
      <c r="I18" s="5" t="s">
        <v>12</v>
      </c>
      <c r="J18" s="5" t="s">
        <v>13</v>
      </c>
      <c r="K18" s="171">
        <f>(B18*E18)*H18</f>
        <v>164550</v>
      </c>
      <c r="L18" s="171"/>
      <c r="M18" s="171"/>
      <c r="N18" s="5"/>
      <c r="O18" s="5"/>
      <c r="P18" s="5"/>
      <c r="Q18" s="3"/>
    </row>
    <row r="19" spans="1:17" x14ac:dyDescent="0.25">
      <c r="A19" s="172" t="s">
        <v>14</v>
      </c>
      <c r="B19" s="172"/>
      <c r="C19" s="172"/>
      <c r="D19" s="172"/>
      <c r="E19" s="172"/>
      <c r="F19" s="172"/>
      <c r="G19" s="172"/>
      <c r="H19" s="172"/>
      <c r="I19" s="172"/>
      <c r="J19" s="172"/>
      <c r="K19" s="172"/>
      <c r="L19" s="172"/>
      <c r="M19" s="172"/>
      <c r="N19" s="172"/>
      <c r="O19" s="172"/>
      <c r="P19" s="172"/>
      <c r="Q19" s="2"/>
    </row>
    <row r="20" spans="1:17" x14ac:dyDescent="0.25">
      <c r="A20" s="2"/>
      <c r="B20" s="2"/>
      <c r="C20" s="2"/>
      <c r="D20" s="10" t="s">
        <v>15</v>
      </c>
      <c r="E20" s="184">
        <v>0</v>
      </c>
      <c r="F20" s="184"/>
      <c r="G20" s="184"/>
      <c r="H20" s="10"/>
      <c r="I20" s="10"/>
      <c r="J20" s="10"/>
      <c r="K20" s="10"/>
      <c r="L20" s="10"/>
      <c r="M20" s="10"/>
      <c r="N20" s="10"/>
      <c r="O20" s="10"/>
      <c r="P20" s="10"/>
      <c r="Q20" s="11"/>
    </row>
    <row r="21" spans="1:17" x14ac:dyDescent="0.25">
      <c r="A21" s="12"/>
      <c r="B21" s="163" t="s">
        <v>23</v>
      </c>
      <c r="C21" s="164"/>
      <c r="D21" s="164"/>
      <c r="E21" s="164"/>
      <c r="F21" s="164"/>
      <c r="G21" s="164"/>
      <c r="H21" s="164"/>
      <c r="I21" s="164"/>
      <c r="J21" s="164"/>
      <c r="K21" s="164"/>
      <c r="L21" s="164"/>
      <c r="M21" s="164"/>
      <c r="N21" s="164"/>
      <c r="O21" s="164"/>
      <c r="P21" s="164"/>
      <c r="Q21" s="165"/>
    </row>
    <row r="22" spans="1:17" x14ac:dyDescent="0.25">
      <c r="A22" s="13"/>
      <c r="B22" s="185" t="s">
        <v>24</v>
      </c>
      <c r="C22" s="186"/>
      <c r="D22" s="186"/>
      <c r="E22" s="186"/>
      <c r="F22" s="186"/>
      <c r="G22" s="186"/>
      <c r="H22" s="186"/>
      <c r="I22" s="186"/>
      <c r="J22" s="186"/>
      <c r="K22" s="167">
        <f>K18-E20</f>
        <v>164550</v>
      </c>
      <c r="L22" s="167"/>
      <c r="M22" s="167"/>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74" t="s">
        <v>25</v>
      </c>
      <c r="B24" s="174"/>
      <c r="C24" s="174"/>
      <c r="D24" s="174"/>
      <c r="E24" s="174"/>
      <c r="F24" s="174"/>
      <c r="G24" s="174"/>
      <c r="H24" s="174"/>
      <c r="I24" s="174"/>
      <c r="J24" s="174"/>
      <c r="K24" s="174"/>
      <c r="L24" s="174"/>
      <c r="M24" s="174"/>
      <c r="N24" s="174"/>
      <c r="O24" s="174"/>
      <c r="P24" s="174"/>
      <c r="Q24" s="174"/>
    </row>
    <row r="25" spans="1:17" x14ac:dyDescent="0.25">
      <c r="A25" s="25" t="s">
        <v>26</v>
      </c>
      <c r="B25" s="175">
        <f>K14+K22</f>
        <v>356525</v>
      </c>
      <c r="C25" s="175"/>
      <c r="D25" s="175"/>
      <c r="E25" s="176"/>
      <c r="F25" s="176"/>
      <c r="G25" s="176"/>
      <c r="H25" s="177"/>
      <c r="I25" s="177"/>
      <c r="J25" s="177"/>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78" t="s">
        <v>27</v>
      </c>
      <c r="B27" s="178"/>
      <c r="C27" s="178"/>
      <c r="D27" s="178"/>
      <c r="E27" s="178"/>
      <c r="F27" s="178"/>
      <c r="G27" s="178"/>
      <c r="H27" s="178"/>
      <c r="I27" s="178"/>
      <c r="J27" s="178"/>
      <c r="K27" s="178"/>
      <c r="L27" s="178"/>
      <c r="M27" s="178"/>
      <c r="N27" s="178"/>
      <c r="O27" s="178"/>
      <c r="P27" s="178"/>
      <c r="Q27" s="178"/>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79" t="s">
        <v>30</v>
      </c>
      <c r="B32" s="179"/>
      <c r="C32" s="180" t="s">
        <v>31</v>
      </c>
      <c r="D32" s="181"/>
      <c r="E32" s="181"/>
      <c r="F32" s="181"/>
      <c r="G32" s="181"/>
      <c r="H32" s="181"/>
      <c r="I32" s="181"/>
      <c r="J32" s="181"/>
      <c r="K32" s="181"/>
      <c r="L32" s="181"/>
      <c r="M32" s="181"/>
      <c r="N32" s="181"/>
      <c r="O32" s="181"/>
      <c r="P32" s="181"/>
      <c r="Q32" s="182"/>
    </row>
    <row r="33" spans="1:17" x14ac:dyDescent="0.25">
      <c r="A33" s="191">
        <v>0.15</v>
      </c>
      <c r="B33" s="197"/>
      <c r="C33" s="198" t="s">
        <v>32</v>
      </c>
      <c r="D33" s="199"/>
      <c r="E33" s="199"/>
      <c r="F33" s="199"/>
      <c r="G33" s="199"/>
      <c r="H33" s="199"/>
      <c r="I33" s="199"/>
      <c r="J33" s="199"/>
      <c r="K33" s="199"/>
      <c r="L33" s="199"/>
      <c r="M33" s="199"/>
      <c r="N33" s="199"/>
      <c r="O33" s="199"/>
      <c r="P33" s="199"/>
      <c r="Q33" s="200"/>
    </row>
    <row r="34" spans="1:17" x14ac:dyDescent="0.25">
      <c r="A34" s="191"/>
      <c r="B34" s="197"/>
      <c r="C34" s="201">
        <f>A33*B25</f>
        <v>53478.75</v>
      </c>
      <c r="D34" s="201"/>
      <c r="E34" s="202"/>
      <c r="F34" s="203" t="s">
        <v>33</v>
      </c>
      <c r="G34" s="203"/>
      <c r="H34" s="203"/>
      <c r="I34" s="203"/>
      <c r="J34" s="203"/>
      <c r="K34" s="203"/>
      <c r="L34" s="203"/>
      <c r="M34" s="203"/>
      <c r="N34" s="203"/>
      <c r="O34" s="203"/>
      <c r="P34" s="203"/>
      <c r="Q34" s="204"/>
    </row>
    <row r="35" spans="1:17" x14ac:dyDescent="0.25">
      <c r="A35" s="205">
        <v>0.8</v>
      </c>
      <c r="B35" s="206"/>
      <c r="C35" s="198" t="s">
        <v>34</v>
      </c>
      <c r="D35" s="199"/>
      <c r="E35" s="199"/>
      <c r="F35" s="199"/>
      <c r="G35" s="199"/>
      <c r="H35" s="199"/>
      <c r="I35" s="199"/>
      <c r="J35" s="199"/>
      <c r="K35" s="199"/>
      <c r="L35" s="199"/>
      <c r="M35" s="199"/>
      <c r="N35" s="199"/>
      <c r="O35" s="199"/>
      <c r="P35" s="199"/>
      <c r="Q35" s="200"/>
    </row>
    <row r="36" spans="1:17" x14ac:dyDescent="0.25">
      <c r="A36" s="207"/>
      <c r="B36" s="208"/>
      <c r="C36" s="211" t="s">
        <v>35</v>
      </c>
      <c r="D36" s="212"/>
      <c r="E36" s="212"/>
      <c r="F36" s="212"/>
      <c r="G36" s="212"/>
      <c r="H36" s="212"/>
      <c r="I36" s="212"/>
      <c r="J36" s="212"/>
      <c r="K36" s="212"/>
      <c r="L36" s="212"/>
      <c r="M36" s="212"/>
      <c r="N36" s="212"/>
      <c r="O36" s="212"/>
      <c r="P36" s="212"/>
      <c r="Q36" s="213"/>
    </row>
    <row r="37" spans="1:17" x14ac:dyDescent="0.25">
      <c r="A37" s="207"/>
      <c r="B37" s="208"/>
      <c r="C37" s="214" t="s">
        <v>36</v>
      </c>
      <c r="D37" s="215"/>
      <c r="E37" s="215"/>
      <c r="F37" s="215"/>
      <c r="G37" s="215"/>
      <c r="H37" s="215"/>
      <c r="I37" s="216">
        <f>A35</f>
        <v>0.8</v>
      </c>
      <c r="J37" s="216"/>
      <c r="K37" s="217" t="s">
        <v>37</v>
      </c>
      <c r="L37" s="217"/>
      <c r="M37" s="217"/>
      <c r="N37" s="217"/>
      <c r="O37" s="217"/>
      <c r="P37" s="217"/>
      <c r="Q37" s="218"/>
    </row>
    <row r="38" spans="1:17" x14ac:dyDescent="0.25">
      <c r="A38" s="209"/>
      <c r="B38" s="210"/>
      <c r="C38" s="187">
        <f>C34</f>
        <v>53478.75</v>
      </c>
      <c r="D38" s="188"/>
      <c r="E38" s="188"/>
      <c r="F38" s="189" t="s">
        <v>38</v>
      </c>
      <c r="G38" s="189"/>
      <c r="H38" s="189"/>
      <c r="I38" s="189"/>
      <c r="J38" s="189"/>
      <c r="K38" s="190">
        <f>(B25*A35)-C34</f>
        <v>231741.25</v>
      </c>
      <c r="L38" s="190"/>
      <c r="M38" s="190"/>
      <c r="N38" s="14"/>
      <c r="O38" s="14"/>
      <c r="P38" s="14"/>
      <c r="Q38" s="31"/>
    </row>
    <row r="39" spans="1:17" x14ac:dyDescent="0.25">
      <c r="A39" s="191">
        <v>0.2</v>
      </c>
      <c r="B39" s="191"/>
      <c r="C39" s="192" t="s">
        <v>39</v>
      </c>
      <c r="D39" s="193"/>
      <c r="E39" s="193"/>
      <c r="F39" s="194"/>
      <c r="G39" s="194"/>
      <c r="H39" s="194"/>
      <c r="I39" s="32"/>
      <c r="J39" s="32"/>
      <c r="K39" s="33"/>
      <c r="L39" s="33"/>
      <c r="M39" s="33"/>
      <c r="N39" s="33"/>
      <c r="O39" s="33"/>
      <c r="P39" s="33"/>
      <c r="Q39" s="34"/>
    </row>
    <row r="40" spans="1:17" x14ac:dyDescent="0.25">
      <c r="A40" s="191"/>
      <c r="B40" s="191"/>
      <c r="C40" s="195" t="s">
        <v>40</v>
      </c>
      <c r="D40" s="189"/>
      <c r="E40" s="189"/>
      <c r="F40" s="189"/>
      <c r="G40" s="189"/>
      <c r="H40" s="189"/>
      <c r="I40" s="189"/>
      <c r="J40" s="189"/>
      <c r="K40" s="189"/>
      <c r="L40" s="189"/>
      <c r="M40" s="189"/>
      <c r="N40" s="189"/>
      <c r="O40" s="189"/>
      <c r="P40" s="189"/>
      <c r="Q40" s="196"/>
    </row>
    <row r="41" spans="1:17" x14ac:dyDescent="0.25">
      <c r="A41" s="26" t="s">
        <v>41</v>
      </c>
      <c r="B41" s="2"/>
      <c r="C41" s="2"/>
      <c r="D41" s="2"/>
      <c r="E41" s="2"/>
      <c r="F41" s="2"/>
      <c r="G41" s="2"/>
      <c r="H41" s="2"/>
      <c r="I41" s="2"/>
      <c r="J41" s="2"/>
      <c r="K41" s="2"/>
      <c r="L41" s="2"/>
      <c r="M41" s="2"/>
      <c r="N41" s="2"/>
      <c r="O41" s="2"/>
      <c r="P41" s="2"/>
      <c r="Q41" s="2"/>
    </row>
    <row r="42" spans="1:17" x14ac:dyDescent="0.25">
      <c r="A42" s="178" t="s">
        <v>42</v>
      </c>
      <c r="B42" s="228"/>
      <c r="C42" s="228"/>
      <c r="D42" s="228"/>
      <c r="E42" s="228"/>
      <c r="F42" s="228"/>
      <c r="G42" s="228"/>
      <c r="H42" s="228"/>
      <c r="I42" s="228"/>
      <c r="J42" s="228"/>
      <c r="K42" s="228"/>
      <c r="L42" s="228"/>
      <c r="M42" s="228"/>
      <c r="N42" s="228"/>
      <c r="O42" s="228"/>
      <c r="P42" s="228"/>
      <c r="Q42" s="228"/>
    </row>
    <row r="43" spans="1:17" ht="35.25" customHeight="1" x14ac:dyDescent="0.25">
      <c r="A43" s="178" t="s">
        <v>43</v>
      </c>
      <c r="B43" s="178"/>
      <c r="C43" s="178"/>
      <c r="D43" s="178"/>
      <c r="E43" s="178"/>
      <c r="F43" s="178"/>
      <c r="G43" s="178"/>
      <c r="H43" s="178"/>
      <c r="I43" s="178"/>
      <c r="J43" s="178"/>
      <c r="K43" s="178"/>
      <c r="L43" s="178"/>
      <c r="M43" s="178"/>
      <c r="N43" s="178"/>
      <c r="O43" s="178"/>
      <c r="P43" s="178"/>
      <c r="Q43" s="178"/>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78" t="s">
        <v>45</v>
      </c>
      <c r="B45" s="178"/>
      <c r="C45" s="178"/>
      <c r="D45" s="178"/>
      <c r="E45" s="178"/>
      <c r="F45" s="178"/>
      <c r="G45" s="178"/>
      <c r="H45" s="178"/>
      <c r="I45" s="178"/>
      <c r="J45" s="178"/>
      <c r="K45" s="178"/>
      <c r="L45" s="178"/>
      <c r="M45" s="178"/>
      <c r="N45" s="178"/>
      <c r="O45" s="178"/>
      <c r="P45" s="178"/>
      <c r="Q45" s="178"/>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29" t="s">
        <v>47</v>
      </c>
      <c r="B47" s="229"/>
      <c r="C47" s="229"/>
      <c r="D47" s="229"/>
      <c r="E47" s="229"/>
      <c r="F47" s="229"/>
      <c r="G47" s="229"/>
      <c r="H47" s="229"/>
      <c r="I47" s="229"/>
      <c r="J47" s="229"/>
      <c r="K47" s="229"/>
      <c r="L47" s="229"/>
      <c r="M47" s="229"/>
      <c r="N47" s="229"/>
      <c r="O47" s="229"/>
      <c r="P47" s="229"/>
      <c r="Q47" s="229"/>
    </row>
    <row r="48" spans="1:17" ht="15.75" x14ac:dyDescent="0.25">
      <c r="A48" s="230" t="s">
        <v>48</v>
      </c>
      <c r="B48" s="230"/>
      <c r="C48" s="230"/>
      <c r="D48" s="230"/>
      <c r="E48" s="230"/>
      <c r="F48" s="230"/>
      <c r="G48" s="230"/>
      <c r="H48" s="230"/>
      <c r="I48" s="230"/>
      <c r="J48" s="230"/>
      <c r="K48" s="230"/>
      <c r="L48" s="230"/>
      <c r="M48" s="230"/>
      <c r="N48" s="230"/>
      <c r="O48" s="230"/>
      <c r="P48" s="230"/>
      <c r="Q48" s="230"/>
    </row>
    <row r="49" spans="1:17" ht="15.75" x14ac:dyDescent="0.25">
      <c r="A49" s="231" t="s">
        <v>49</v>
      </c>
      <c r="B49" s="232"/>
      <c r="C49" s="232"/>
      <c r="D49" s="232"/>
      <c r="E49" s="232"/>
      <c r="F49" s="232"/>
      <c r="G49" s="232"/>
      <c r="H49" s="232"/>
      <c r="I49" s="232"/>
      <c r="J49" s="232"/>
      <c r="K49" s="232"/>
      <c r="L49" s="232"/>
      <c r="M49" s="232"/>
      <c r="N49" s="232"/>
      <c r="O49" s="232"/>
      <c r="P49" s="232"/>
      <c r="Q49" s="232"/>
    </row>
    <row r="50" spans="1:17" x14ac:dyDescent="0.25">
      <c r="A50" s="219" t="s">
        <v>50</v>
      </c>
      <c r="B50" s="220"/>
      <c r="C50" s="220"/>
      <c r="D50" s="220"/>
      <c r="E50" s="220"/>
      <c r="F50" s="220"/>
      <c r="G50" s="220"/>
      <c r="H50" s="220"/>
      <c r="I50" s="220"/>
      <c r="J50" s="220"/>
      <c r="K50" s="220"/>
      <c r="L50" s="220"/>
      <c r="M50" s="220"/>
      <c r="N50" s="220"/>
      <c r="O50" s="220"/>
      <c r="P50" s="220"/>
      <c r="Q50" s="220"/>
    </row>
    <row r="51" spans="1:17" x14ac:dyDescent="0.25">
      <c r="A51" s="221" t="s">
        <v>51</v>
      </c>
      <c r="B51" s="221"/>
      <c r="C51" s="221"/>
      <c r="D51" s="221"/>
      <c r="E51" s="221"/>
      <c r="F51" s="221"/>
      <c r="G51" s="221"/>
      <c r="H51" s="221"/>
      <c r="I51" s="36" t="s">
        <v>52</v>
      </c>
      <c r="J51" s="37"/>
      <c r="K51" s="37"/>
      <c r="L51" s="221" t="s">
        <v>53</v>
      </c>
      <c r="M51" s="221"/>
      <c r="N51" s="221"/>
      <c r="O51" s="221"/>
      <c r="P51" s="222" t="s">
        <v>54</v>
      </c>
      <c r="Q51" s="223"/>
    </row>
    <row r="52" spans="1:17" x14ac:dyDescent="0.25">
      <c r="A52" s="224" t="s">
        <v>55</v>
      </c>
      <c r="B52" s="224"/>
      <c r="C52" s="224"/>
      <c r="D52" s="224"/>
      <c r="E52" s="224"/>
      <c r="F52" s="224"/>
      <c r="G52" s="224"/>
      <c r="H52" s="224"/>
      <c r="I52" s="225"/>
      <c r="J52" s="225"/>
      <c r="K52" s="225"/>
      <c r="L52" s="225"/>
      <c r="M52" s="225"/>
      <c r="N52" s="225"/>
      <c r="O52" s="225"/>
      <c r="P52" s="226"/>
      <c r="Q52" s="227"/>
    </row>
    <row r="53" spans="1:17" x14ac:dyDescent="0.25">
      <c r="A53" s="233" t="s">
        <v>56</v>
      </c>
      <c r="B53" s="234"/>
      <c r="C53" s="234"/>
      <c r="D53" s="234"/>
      <c r="E53" s="234"/>
      <c r="F53" s="234"/>
      <c r="G53" s="234"/>
      <c r="H53" s="235"/>
      <c r="I53" s="225"/>
      <c r="J53" s="225"/>
      <c r="K53" s="225"/>
      <c r="L53" s="225"/>
      <c r="M53" s="225"/>
      <c r="N53" s="225"/>
      <c r="O53" s="225"/>
      <c r="P53" s="226"/>
      <c r="Q53" s="227"/>
    </row>
    <row r="54" spans="1:17" x14ac:dyDescent="0.25">
      <c r="A54" s="225"/>
      <c r="B54" s="225"/>
      <c r="C54" s="225"/>
      <c r="D54" s="225"/>
      <c r="E54" s="225"/>
      <c r="F54" s="225"/>
      <c r="G54" s="225"/>
      <c r="H54" s="225"/>
      <c r="I54" s="225"/>
      <c r="J54" s="225"/>
      <c r="K54" s="225"/>
      <c r="L54" s="225"/>
      <c r="M54" s="225"/>
      <c r="N54" s="225"/>
      <c r="O54" s="225"/>
      <c r="P54" s="226"/>
      <c r="Q54" s="227"/>
    </row>
    <row r="55" spans="1:17" x14ac:dyDescent="0.25">
      <c r="A55" s="224" t="s">
        <v>57</v>
      </c>
      <c r="B55" s="224"/>
      <c r="C55" s="224"/>
      <c r="D55" s="224"/>
      <c r="E55" s="224"/>
      <c r="F55" s="224"/>
      <c r="G55" s="224"/>
      <c r="H55" s="224"/>
      <c r="I55" s="225"/>
      <c r="J55" s="225"/>
      <c r="K55" s="225"/>
      <c r="L55" s="225"/>
      <c r="M55" s="225"/>
      <c r="N55" s="225"/>
      <c r="O55" s="225"/>
      <c r="P55" s="226"/>
      <c r="Q55" s="227"/>
    </row>
    <row r="56" spans="1:17" x14ac:dyDescent="0.25">
      <c r="A56" s="233" t="s">
        <v>56</v>
      </c>
      <c r="B56" s="234"/>
      <c r="C56" s="234"/>
      <c r="D56" s="234"/>
      <c r="E56" s="234"/>
      <c r="F56" s="234"/>
      <c r="G56" s="234"/>
      <c r="H56" s="235"/>
      <c r="I56" s="225"/>
      <c r="J56" s="225"/>
      <c r="K56" s="225"/>
      <c r="L56" s="225"/>
      <c r="M56" s="225"/>
      <c r="N56" s="225"/>
      <c r="O56" s="225"/>
      <c r="P56" s="226"/>
      <c r="Q56" s="227"/>
    </row>
    <row r="57" spans="1:17" x14ac:dyDescent="0.25">
      <c r="A57" s="38"/>
      <c r="B57" s="39"/>
      <c r="C57" s="39"/>
      <c r="D57" s="39"/>
      <c r="E57" s="39"/>
      <c r="F57" s="39"/>
      <c r="G57" s="39"/>
      <c r="H57" s="40"/>
      <c r="I57" s="225"/>
      <c r="J57" s="225"/>
      <c r="K57" s="225"/>
      <c r="L57" s="225"/>
      <c r="M57" s="225"/>
      <c r="N57" s="225"/>
      <c r="O57" s="225"/>
      <c r="P57" s="41"/>
      <c r="Q57" s="42"/>
    </row>
    <row r="58" spans="1:17" x14ac:dyDescent="0.25">
      <c r="A58" s="245" t="s">
        <v>58</v>
      </c>
      <c r="B58" s="246"/>
      <c r="C58" s="246"/>
      <c r="D58" s="246"/>
      <c r="E58" s="246"/>
      <c r="F58" s="246"/>
      <c r="G58" s="246"/>
      <c r="H58" s="247"/>
      <c r="I58" s="225"/>
      <c r="J58" s="225"/>
      <c r="K58" s="225"/>
      <c r="L58" s="225"/>
      <c r="M58" s="225"/>
      <c r="N58" s="225"/>
      <c r="O58" s="225"/>
      <c r="P58" s="226"/>
      <c r="Q58" s="227"/>
    </row>
    <row r="59" spans="1:17" x14ac:dyDescent="0.25">
      <c r="A59" s="236" t="s">
        <v>59</v>
      </c>
      <c r="B59" s="236"/>
      <c r="C59" s="236"/>
      <c r="D59" s="236"/>
      <c r="E59" s="236"/>
      <c r="F59" s="236"/>
      <c r="G59" s="236"/>
      <c r="H59" s="236"/>
      <c r="I59" s="236"/>
      <c r="J59" s="236"/>
      <c r="K59" s="236"/>
      <c r="L59" s="236"/>
      <c r="M59" s="236"/>
      <c r="N59" s="236"/>
      <c r="O59" s="236"/>
      <c r="P59" s="236"/>
      <c r="Q59" s="236"/>
    </row>
    <row r="60" spans="1:17" ht="15.75" x14ac:dyDescent="0.25">
      <c r="A60" s="237" t="s">
        <v>60</v>
      </c>
      <c r="B60" s="238"/>
      <c r="C60" s="238"/>
      <c r="D60" s="238"/>
      <c r="E60" s="238"/>
      <c r="F60" s="238"/>
      <c r="G60" s="238"/>
      <c r="H60" s="238"/>
      <c r="I60" s="238"/>
      <c r="J60" s="238"/>
      <c r="K60" s="238"/>
      <c r="L60" s="238"/>
      <c r="M60" s="238"/>
      <c r="N60" s="238"/>
      <c r="O60" s="238"/>
      <c r="P60" s="238"/>
      <c r="Q60" s="238"/>
    </row>
    <row r="61" spans="1:17" x14ac:dyDescent="0.25">
      <c r="A61" s="239" t="s">
        <v>61</v>
      </c>
      <c r="B61" s="239"/>
      <c r="C61" s="239"/>
      <c r="D61" s="239"/>
      <c r="E61" s="239"/>
      <c r="F61" s="239"/>
      <c r="G61" s="239"/>
      <c r="H61" s="239"/>
      <c r="I61" s="239"/>
      <c r="J61" s="239"/>
      <c r="K61" s="239"/>
      <c r="L61" s="240" t="s">
        <v>62</v>
      </c>
      <c r="M61" s="241"/>
      <c r="N61" s="241"/>
      <c r="O61" s="241"/>
      <c r="P61" s="241"/>
      <c r="Q61" s="242"/>
    </row>
    <row r="62" spans="1:17" x14ac:dyDescent="0.25">
      <c r="A62" s="243" t="s">
        <v>63</v>
      </c>
      <c r="B62" s="243"/>
      <c r="C62" s="243"/>
      <c r="D62" s="243"/>
      <c r="E62" s="243"/>
      <c r="F62" s="243"/>
      <c r="G62" s="243"/>
      <c r="H62" s="243"/>
      <c r="I62" s="243"/>
      <c r="J62" s="243"/>
      <c r="K62" s="243"/>
      <c r="L62" s="226"/>
      <c r="M62" s="244"/>
      <c r="N62" s="244"/>
      <c r="O62" s="244"/>
      <c r="P62" s="244"/>
      <c r="Q62" s="227"/>
    </row>
    <row r="63" spans="1:17" x14ac:dyDescent="0.25">
      <c r="A63" s="243" t="s">
        <v>64</v>
      </c>
      <c r="B63" s="243"/>
      <c r="C63" s="243"/>
      <c r="D63" s="243"/>
      <c r="E63" s="243"/>
      <c r="F63" s="243"/>
      <c r="G63" s="243"/>
      <c r="H63" s="243"/>
      <c r="I63" s="243"/>
      <c r="J63" s="243"/>
      <c r="K63" s="243"/>
      <c r="L63" s="226"/>
      <c r="M63" s="244"/>
      <c r="N63" s="244"/>
      <c r="O63" s="244"/>
      <c r="P63" s="244"/>
      <c r="Q63" s="227"/>
    </row>
    <row r="64" spans="1:17" x14ac:dyDescent="0.25">
      <c r="A64" s="243" t="s">
        <v>64</v>
      </c>
      <c r="B64" s="243"/>
      <c r="C64" s="243"/>
      <c r="D64" s="243"/>
      <c r="E64" s="243"/>
      <c r="F64" s="243"/>
      <c r="G64" s="243"/>
      <c r="H64" s="243"/>
      <c r="I64" s="243"/>
      <c r="J64" s="243"/>
      <c r="K64" s="243"/>
      <c r="L64" s="226"/>
      <c r="M64" s="244"/>
      <c r="N64" s="244"/>
      <c r="O64" s="244"/>
      <c r="P64" s="244"/>
      <c r="Q64" s="227"/>
    </row>
    <row r="65" spans="1:17" x14ac:dyDescent="0.25">
      <c r="A65" s="243" t="s">
        <v>64</v>
      </c>
      <c r="B65" s="243"/>
      <c r="C65" s="243"/>
      <c r="D65" s="243"/>
      <c r="E65" s="243"/>
      <c r="F65" s="243"/>
      <c r="G65" s="243"/>
      <c r="H65" s="243"/>
      <c r="I65" s="243"/>
      <c r="J65" s="243"/>
      <c r="K65" s="243"/>
      <c r="L65" s="226"/>
      <c r="M65" s="244"/>
      <c r="N65" s="244"/>
      <c r="O65" s="244"/>
      <c r="P65" s="244"/>
      <c r="Q65" s="227"/>
    </row>
    <row r="66" spans="1:17" x14ac:dyDescent="0.25">
      <c r="A66" s="248" t="s">
        <v>65</v>
      </c>
      <c r="B66" s="248"/>
      <c r="C66" s="248"/>
      <c r="D66" s="248"/>
      <c r="E66" s="248"/>
      <c r="F66" s="248"/>
      <c r="G66" s="248"/>
      <c r="H66" s="248"/>
      <c r="I66" s="248"/>
      <c r="J66" s="248"/>
      <c r="K66" s="248"/>
      <c r="L66" s="226"/>
      <c r="M66" s="244"/>
      <c r="N66" s="244"/>
      <c r="O66" s="244"/>
      <c r="P66" s="244"/>
      <c r="Q66" s="227"/>
    </row>
    <row r="67" spans="1:17" x14ac:dyDescent="0.25">
      <c r="A67" s="243" t="s">
        <v>66</v>
      </c>
      <c r="B67" s="243"/>
      <c r="C67" s="243"/>
      <c r="D67" s="243"/>
      <c r="E67" s="243"/>
      <c r="F67" s="243"/>
      <c r="G67" s="243"/>
      <c r="H67" s="243"/>
      <c r="I67" s="243"/>
      <c r="J67" s="243"/>
      <c r="K67" s="243"/>
      <c r="L67" s="41"/>
      <c r="M67" s="43"/>
      <c r="N67" s="43"/>
      <c r="O67" s="43"/>
      <c r="P67" s="43"/>
      <c r="Q67" s="43"/>
    </row>
    <row r="68" spans="1:17" x14ac:dyDescent="0.25">
      <c r="A68" s="249" t="s">
        <v>67</v>
      </c>
      <c r="B68" s="249"/>
      <c r="C68" s="249"/>
      <c r="D68" s="249"/>
      <c r="E68" s="249"/>
      <c r="F68" s="249"/>
      <c r="G68" s="249"/>
      <c r="H68" s="249"/>
      <c r="I68" s="249"/>
      <c r="J68" s="249"/>
      <c r="K68" s="249"/>
      <c r="L68" s="41"/>
      <c r="M68" s="43"/>
      <c r="N68" s="43"/>
      <c r="O68" s="43"/>
      <c r="P68" s="43"/>
      <c r="Q68" s="43"/>
    </row>
  </sheetData>
  <customSheetViews>
    <customSheetView guid="{5B1C6BB7-DF21-4D14-9EBA-69D2DED2516B}" fitToPage="1" state="hidden">
      <selection activeCell="L51" sqref="L51:O51"/>
      <pageMargins left="0" right="0" top="0" bottom="0" header="0" footer="0"/>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1D37C-DEAE-4E1E-A46F-CF47A12E8438}">
  <sheetPr>
    <pageSetUpPr fitToPage="1"/>
  </sheetPr>
  <dimension ref="A1:AA146"/>
  <sheetViews>
    <sheetView showGridLines="0" topLeftCell="C13" zoomScale="80" zoomScaleNormal="80" workbookViewId="0">
      <selection activeCell="J67" sqref="J67"/>
    </sheetView>
  </sheetViews>
  <sheetFormatPr baseColWidth="10" defaultColWidth="11.42578125" defaultRowHeight="14.25" x14ac:dyDescent="0.2"/>
  <cols>
    <col min="1" max="1" width="12.85546875" style="49" customWidth="1"/>
    <col min="2" max="2" width="50.5703125" style="44" customWidth="1"/>
    <col min="3" max="3" width="36.5703125" style="44" customWidth="1"/>
    <col min="4" max="4" width="25.5703125" style="44" customWidth="1"/>
    <col min="5" max="5" width="21.42578125" style="44" customWidth="1"/>
    <col min="6" max="6" width="21.5703125" style="44" customWidth="1"/>
    <col min="7" max="7" width="21.42578125" style="49" customWidth="1"/>
    <col min="8" max="8" width="35.28515625" style="49" customWidth="1"/>
    <col min="9" max="9" width="15.140625" style="49" bestFit="1" customWidth="1"/>
    <col min="10" max="10" width="42" style="49" customWidth="1"/>
    <col min="11" max="27" width="11.42578125" style="49"/>
    <col min="28" max="16384" width="11.42578125" style="44"/>
  </cols>
  <sheetData>
    <row r="1" spans="1:27" s="49" customFormat="1" x14ac:dyDescent="0.2"/>
    <row r="2" spans="1:27" s="49" customFormat="1" ht="87.75" customHeight="1" x14ac:dyDescent="0.2">
      <c r="A2" s="51"/>
    </row>
    <row r="3" spans="1:27" s="49" customFormat="1" ht="60.6" customHeight="1" x14ac:dyDescent="0.2">
      <c r="A3" s="51"/>
    </row>
    <row r="4" spans="1:27" s="60" customFormat="1" ht="47.25" customHeight="1" x14ac:dyDescent="0.25">
      <c r="A4" s="59"/>
      <c r="B4" s="253" t="s">
        <v>68</v>
      </c>
      <c r="C4" s="253"/>
      <c r="D4" s="253"/>
      <c r="E4" s="253"/>
      <c r="F4" s="253"/>
      <c r="G4" s="253"/>
      <c r="H4" s="253"/>
    </row>
    <row r="5" spans="1:27" s="73" customFormat="1" ht="26.25" customHeight="1" x14ac:dyDescent="0.25">
      <c r="A5" s="72"/>
      <c r="B5" s="264" t="s">
        <v>69</v>
      </c>
      <c r="C5" s="264"/>
      <c r="D5" s="264"/>
      <c r="E5" s="264"/>
      <c r="F5" s="264"/>
      <c r="G5" s="264"/>
      <c r="H5" s="264"/>
    </row>
    <row r="6" spans="1:27" s="49" customFormat="1" ht="33.75" customHeight="1" x14ac:dyDescent="0.25">
      <c r="B6" s="74" t="s">
        <v>70</v>
      </c>
      <c r="H6" s="48"/>
      <c r="I6" s="48"/>
    </row>
    <row r="7" spans="1:27" s="2" customFormat="1" ht="17.100000000000001" customHeight="1" x14ac:dyDescent="0.25">
      <c r="B7" s="91" t="s">
        <v>71</v>
      </c>
      <c r="H7" s="61"/>
      <c r="I7" s="61"/>
    </row>
    <row r="8" spans="1:27" s="2" customFormat="1" ht="17.100000000000001" customHeight="1" x14ac:dyDescent="0.25">
      <c r="B8" s="91" t="s">
        <v>72</v>
      </c>
      <c r="D8" s="65"/>
      <c r="E8" s="65"/>
      <c r="F8" s="65"/>
      <c r="H8" s="61"/>
      <c r="I8" s="61"/>
    </row>
    <row r="9" spans="1:27" s="2" customFormat="1" ht="15" x14ac:dyDescent="0.25">
      <c r="B9" s="88"/>
      <c r="E9" s="88"/>
      <c r="F9" s="54"/>
      <c r="H9" s="61"/>
      <c r="I9" s="61"/>
    </row>
    <row r="10" spans="1:27" ht="23.25" x14ac:dyDescent="0.2">
      <c r="A10" s="51"/>
      <c r="B10" s="254" t="s">
        <v>73</v>
      </c>
      <c r="C10" s="254"/>
      <c r="D10" s="254"/>
      <c r="E10" s="254"/>
      <c r="F10" s="254"/>
      <c r="G10" s="254"/>
      <c r="H10" s="254"/>
      <c r="I10" s="48"/>
      <c r="L10" s="53"/>
    </row>
    <row r="11" spans="1:27" s="55" customFormat="1" ht="39" customHeight="1" x14ac:dyDescent="0.25">
      <c r="A11" s="2"/>
      <c r="B11" s="271" t="s">
        <v>74</v>
      </c>
      <c r="C11" s="271"/>
      <c r="D11" s="271"/>
      <c r="E11" s="271"/>
      <c r="F11" s="271"/>
      <c r="G11" s="271"/>
      <c r="H11" s="271"/>
      <c r="I11" s="61"/>
      <c r="J11" s="2"/>
      <c r="K11" s="2"/>
      <c r="L11" s="66"/>
      <c r="M11" s="2"/>
      <c r="N11" s="2"/>
      <c r="O11" s="2"/>
      <c r="P11" s="2"/>
      <c r="Q11" s="2"/>
      <c r="R11" s="2"/>
      <c r="S11" s="2"/>
      <c r="T11" s="2"/>
      <c r="U11" s="2"/>
      <c r="V11" s="2"/>
      <c r="W11" s="2"/>
      <c r="X11" s="2"/>
      <c r="Y11" s="2"/>
      <c r="Z11" s="2"/>
      <c r="AA11" s="2"/>
    </row>
    <row r="12" spans="1:27" s="54" customFormat="1" ht="51.95" customHeight="1" x14ac:dyDescent="0.25">
      <c r="B12" s="272" t="s">
        <v>75</v>
      </c>
      <c r="C12" s="272"/>
      <c r="D12" s="272"/>
      <c r="E12" s="272"/>
      <c r="F12" s="272"/>
      <c r="G12" s="272"/>
      <c r="H12" s="272"/>
      <c r="I12" s="55"/>
      <c r="J12" s="55"/>
      <c r="K12" s="55"/>
      <c r="L12" s="55"/>
      <c r="M12" s="55"/>
      <c r="N12" s="55"/>
    </row>
    <row r="13" spans="1:27" s="54" customFormat="1" ht="115.5" customHeight="1" x14ac:dyDescent="0.25">
      <c r="B13" s="270" t="s">
        <v>76</v>
      </c>
      <c r="C13" s="270"/>
      <c r="D13" s="270"/>
      <c r="E13" s="270"/>
      <c r="F13" s="270"/>
      <c r="G13" s="270"/>
      <c r="H13" s="270"/>
      <c r="I13" s="55"/>
      <c r="J13" s="55"/>
      <c r="K13" s="55"/>
      <c r="L13" s="55"/>
      <c r="M13" s="55"/>
      <c r="N13" s="55"/>
    </row>
    <row r="14" spans="1:27" s="68" customFormat="1" ht="8.25" x14ac:dyDescent="0.15">
      <c r="A14" s="67"/>
      <c r="C14" s="69"/>
      <c r="D14" s="70"/>
      <c r="H14" s="71"/>
    </row>
    <row r="15" spans="1:27" s="85" customFormat="1" ht="15" customHeight="1" x14ac:dyDescent="0.2">
      <c r="A15" s="84"/>
      <c r="D15" s="86"/>
      <c r="E15" s="86"/>
      <c r="F15" s="86"/>
      <c r="G15" s="86"/>
      <c r="H15" s="86"/>
      <c r="I15" s="86"/>
    </row>
    <row r="16" spans="1:27" s="68" customFormat="1" ht="23.25" x14ac:dyDescent="0.2">
      <c r="A16" s="67"/>
      <c r="B16" s="255" t="s">
        <v>77</v>
      </c>
      <c r="C16" s="255"/>
      <c r="D16" s="255"/>
      <c r="E16" s="255"/>
      <c r="F16" s="255"/>
      <c r="G16" s="255"/>
      <c r="H16" s="255"/>
      <c r="I16" s="49"/>
      <c r="J16" s="49"/>
    </row>
    <row r="17" spans="1:27" s="49" customFormat="1" x14ac:dyDescent="0.2">
      <c r="A17" s="51"/>
      <c r="B17" s="55"/>
      <c r="C17" s="55"/>
      <c r="D17" s="55"/>
      <c r="E17" s="55"/>
      <c r="F17" s="55"/>
      <c r="G17" s="55"/>
      <c r="H17" s="55"/>
      <c r="I17" s="55"/>
      <c r="J17" s="55"/>
    </row>
    <row r="18" spans="1:27" s="55" customFormat="1" ht="35.25" x14ac:dyDescent="0.25">
      <c r="A18" s="52"/>
      <c r="B18" s="92" t="s">
        <v>78</v>
      </c>
      <c r="C18" s="87" t="s">
        <v>79</v>
      </c>
      <c r="D18" s="87" t="s">
        <v>80</v>
      </c>
      <c r="E18" s="87" t="s">
        <v>81</v>
      </c>
      <c r="F18" s="87" t="s">
        <v>82</v>
      </c>
      <c r="G18" s="87" t="s">
        <v>83</v>
      </c>
      <c r="H18" s="87" t="s">
        <v>84</v>
      </c>
      <c r="I18" s="94"/>
      <c r="J18" s="87" t="s">
        <v>85</v>
      </c>
      <c r="K18" s="2"/>
      <c r="L18" s="2"/>
      <c r="M18" s="2"/>
      <c r="N18" s="2"/>
      <c r="O18" s="2"/>
      <c r="P18" s="2"/>
      <c r="Q18" s="2"/>
      <c r="R18" s="2"/>
      <c r="S18" s="2"/>
      <c r="T18" s="2"/>
      <c r="U18" s="2"/>
      <c r="V18" s="2"/>
    </row>
    <row r="19" spans="1:27" s="55" customFormat="1" x14ac:dyDescent="0.2">
      <c r="A19" s="52"/>
      <c r="B19" s="93" t="s">
        <v>86</v>
      </c>
      <c r="C19" s="99"/>
      <c r="D19" s="100"/>
      <c r="E19" s="95">
        <f>D$19*$J$19</f>
        <v>0</v>
      </c>
      <c r="F19" s="95">
        <f>D$19*$J$19</f>
        <v>0</v>
      </c>
      <c r="G19" s="95">
        <f>D$19*$J$19</f>
        <v>0</v>
      </c>
      <c r="H19" s="80">
        <f>SUM(E19:G19)</f>
        <v>0</v>
      </c>
      <c r="J19" s="82">
        <v>30000</v>
      </c>
      <c r="K19" s="2"/>
      <c r="L19" s="2"/>
      <c r="M19" s="2"/>
      <c r="N19" s="2"/>
      <c r="O19" s="2"/>
      <c r="P19" s="2"/>
      <c r="Q19" s="2"/>
      <c r="R19" s="2"/>
      <c r="S19" s="2"/>
      <c r="T19" s="2"/>
      <c r="U19" s="2"/>
      <c r="V19" s="2"/>
    </row>
    <row r="20" spans="1:27" s="55" customFormat="1" x14ac:dyDescent="0.2">
      <c r="A20" s="52"/>
      <c r="B20" s="81"/>
      <c r="C20" s="99"/>
      <c r="D20" s="100"/>
      <c r="E20" s="95">
        <f>$D20*$J$19</f>
        <v>0</v>
      </c>
      <c r="F20" s="95">
        <f>$D20*$J$19</f>
        <v>0</v>
      </c>
      <c r="G20" s="95">
        <f>$D20*$J$19</f>
        <v>0</v>
      </c>
      <c r="H20" s="80">
        <f>SUM(E20:G20)</f>
        <v>0</v>
      </c>
      <c r="J20" s="49"/>
      <c r="K20" s="2"/>
      <c r="L20" s="2"/>
      <c r="M20" s="2"/>
      <c r="N20" s="2"/>
      <c r="O20" s="2"/>
      <c r="P20" s="2"/>
      <c r="Q20" s="2"/>
      <c r="R20" s="2"/>
      <c r="S20" s="2"/>
      <c r="T20" s="2"/>
      <c r="U20" s="2"/>
      <c r="V20" s="2"/>
    </row>
    <row r="21" spans="1:27" s="55" customFormat="1" x14ac:dyDescent="0.2">
      <c r="A21" s="52"/>
      <c r="B21" s="81"/>
      <c r="C21" s="78"/>
      <c r="D21" s="79"/>
      <c r="E21" s="95">
        <f>$D$21*$J$19</f>
        <v>0</v>
      </c>
      <c r="F21" s="95">
        <f>$D$21*$J$19</f>
        <v>0</v>
      </c>
      <c r="G21" s="142">
        <f>$D$21*$J$19</f>
        <v>0</v>
      </c>
      <c r="H21" s="140">
        <f>SUM(E21:G21)</f>
        <v>0</v>
      </c>
      <c r="J21" s="49"/>
      <c r="K21" s="2"/>
      <c r="L21" s="2"/>
      <c r="M21" s="2"/>
      <c r="N21" s="2"/>
      <c r="O21" s="2"/>
      <c r="P21" s="2"/>
      <c r="Q21" s="2"/>
      <c r="R21" s="2"/>
      <c r="S21" s="2"/>
      <c r="T21" s="2"/>
      <c r="U21" s="2"/>
      <c r="V21" s="2"/>
    </row>
    <row r="22" spans="1:27" s="55" customFormat="1" x14ac:dyDescent="0.2">
      <c r="A22" s="52"/>
      <c r="B22" s="56" t="s">
        <v>87</v>
      </c>
      <c r="C22" s="57"/>
      <c r="D22" s="44"/>
      <c r="E22" s="44"/>
      <c r="F22" s="44"/>
      <c r="G22" s="143" t="s">
        <v>88</v>
      </c>
      <c r="H22" s="153">
        <f>SUM(H19:H21)</f>
        <v>0</v>
      </c>
      <c r="I22" s="49"/>
      <c r="J22" s="53"/>
      <c r="K22" s="2"/>
      <c r="L22" s="2"/>
      <c r="M22" s="2"/>
      <c r="N22" s="2"/>
      <c r="O22" s="2"/>
      <c r="P22" s="2"/>
      <c r="Q22" s="2"/>
      <c r="R22" s="2"/>
      <c r="S22" s="2"/>
      <c r="T22" s="2"/>
      <c r="U22" s="2"/>
      <c r="V22" s="2"/>
    </row>
    <row r="23" spans="1:27" s="55" customFormat="1" x14ac:dyDescent="0.2">
      <c r="A23" s="52"/>
      <c r="G23" s="143" t="s">
        <v>89</v>
      </c>
      <c r="H23" s="154">
        <f>SUM(D19:D21)</f>
        <v>0</v>
      </c>
      <c r="K23" s="2"/>
      <c r="L23" s="2"/>
      <c r="M23" s="2"/>
      <c r="N23" s="2"/>
      <c r="O23" s="2"/>
      <c r="P23" s="2"/>
      <c r="Q23" s="2"/>
      <c r="R23" s="2"/>
      <c r="S23" s="2"/>
      <c r="T23" s="2"/>
      <c r="U23" s="2"/>
      <c r="V23" s="2"/>
    </row>
    <row r="24" spans="1:27" s="55" customFormat="1" x14ac:dyDescent="0.25">
      <c r="A24" s="52"/>
      <c r="K24" s="2"/>
      <c r="L24" s="2"/>
      <c r="M24" s="2"/>
      <c r="N24" s="2"/>
      <c r="O24" s="2"/>
      <c r="P24" s="2"/>
      <c r="Q24" s="2"/>
      <c r="R24" s="2"/>
      <c r="S24" s="2"/>
      <c r="T24" s="2"/>
      <c r="U24" s="2"/>
      <c r="V24" s="2"/>
    </row>
    <row r="25" spans="1:27" s="55" customFormat="1" ht="15" x14ac:dyDescent="0.25">
      <c r="A25" s="52"/>
      <c r="B25" s="89" t="s">
        <v>90</v>
      </c>
      <c r="C25" s="90" t="s">
        <v>91</v>
      </c>
      <c r="D25" s="101" t="s">
        <v>92</v>
      </c>
      <c r="E25" s="85"/>
      <c r="F25" s="85"/>
      <c r="K25" s="2"/>
      <c r="L25" s="2"/>
      <c r="M25" s="2"/>
      <c r="N25" s="2"/>
      <c r="O25" s="2"/>
      <c r="P25" s="2"/>
      <c r="Q25" s="2"/>
      <c r="R25" s="2"/>
      <c r="S25" s="2"/>
      <c r="T25" s="2"/>
      <c r="U25" s="2"/>
      <c r="V25" s="2"/>
    </row>
    <row r="26" spans="1:27" s="55" customFormat="1" ht="15" x14ac:dyDescent="0.15">
      <c r="A26" s="52"/>
      <c r="C26" s="90" t="s">
        <v>93</v>
      </c>
      <c r="D26" s="155"/>
      <c r="E26" s="68"/>
      <c r="F26" s="68"/>
      <c r="K26" s="2"/>
      <c r="L26" s="2"/>
      <c r="M26" s="2"/>
      <c r="N26" s="2"/>
      <c r="O26" s="2"/>
      <c r="P26" s="2"/>
      <c r="Q26" s="2"/>
      <c r="R26" s="2"/>
      <c r="S26" s="2"/>
      <c r="T26" s="2"/>
      <c r="U26" s="2"/>
      <c r="V26" s="2"/>
    </row>
    <row r="27" spans="1:27" s="55" customFormat="1" x14ac:dyDescent="0.15">
      <c r="A27" s="52"/>
      <c r="B27" s="68"/>
      <c r="K27" s="2"/>
      <c r="L27" s="2"/>
      <c r="M27" s="2"/>
      <c r="N27" s="2"/>
      <c r="O27" s="2"/>
      <c r="P27" s="2"/>
      <c r="Q27" s="2"/>
      <c r="R27" s="2"/>
      <c r="S27" s="2"/>
      <c r="T27" s="2"/>
      <c r="U27" s="2"/>
      <c r="V27" s="2"/>
    </row>
    <row r="28" spans="1:27" s="55" customFormat="1" ht="60.75" x14ac:dyDescent="0.25">
      <c r="A28" s="52"/>
      <c r="B28" s="92" t="s">
        <v>94</v>
      </c>
      <c r="C28" s="268" t="s">
        <v>79</v>
      </c>
      <c r="D28" s="268"/>
      <c r="E28" s="268" t="s">
        <v>95</v>
      </c>
      <c r="F28" s="268"/>
      <c r="G28" s="268"/>
      <c r="H28" s="87" t="s">
        <v>96</v>
      </c>
      <c r="J28" s="87" t="s">
        <v>97</v>
      </c>
      <c r="K28" s="2"/>
      <c r="L28" s="2"/>
      <c r="M28" s="2"/>
      <c r="N28" s="2"/>
      <c r="O28" s="2"/>
      <c r="P28" s="2"/>
      <c r="Q28" s="2"/>
      <c r="R28" s="2"/>
      <c r="S28" s="2"/>
      <c r="T28" s="2"/>
      <c r="U28" s="2"/>
      <c r="V28" s="2"/>
    </row>
    <row r="29" spans="1:27" ht="15" customHeight="1" x14ac:dyDescent="0.2">
      <c r="A29" s="51"/>
      <c r="B29" s="130" t="s">
        <v>98</v>
      </c>
      <c r="C29" s="273"/>
      <c r="D29" s="274"/>
      <c r="E29" s="252"/>
      <c r="F29" s="252"/>
      <c r="G29" s="252"/>
      <c r="H29" s="80">
        <f t="shared" ref="H29:H37" si="0">E29*D$26</f>
        <v>0</v>
      </c>
      <c r="I29" s="86"/>
      <c r="J29" s="82">
        <v>15000</v>
      </c>
      <c r="W29" s="44"/>
      <c r="X29" s="44"/>
      <c r="Y29" s="44"/>
      <c r="Z29" s="44"/>
      <c r="AA29" s="44"/>
    </row>
    <row r="30" spans="1:27" s="49" customFormat="1" ht="15" customHeight="1" x14ac:dyDescent="0.2">
      <c r="A30" s="51"/>
      <c r="B30" s="130" t="s">
        <v>99</v>
      </c>
      <c r="C30" s="275"/>
      <c r="D30" s="276"/>
      <c r="E30" s="252"/>
      <c r="F30" s="252"/>
      <c r="G30" s="252"/>
      <c r="H30" s="80">
        <f t="shared" si="0"/>
        <v>0</v>
      </c>
      <c r="I30" s="68"/>
      <c r="J30" s="68"/>
    </row>
    <row r="31" spans="1:27" s="55" customFormat="1" ht="15" customHeight="1" x14ac:dyDescent="0.2">
      <c r="A31" s="52"/>
      <c r="B31" s="130" t="s">
        <v>100</v>
      </c>
      <c r="C31" s="256"/>
      <c r="D31" s="257"/>
      <c r="E31" s="250"/>
      <c r="F31" s="250"/>
      <c r="G31" s="250"/>
      <c r="H31" s="80">
        <f t="shared" si="0"/>
        <v>0</v>
      </c>
      <c r="I31" s="49"/>
      <c r="J31" s="49"/>
      <c r="K31" s="2"/>
      <c r="L31" s="2"/>
      <c r="M31" s="2"/>
      <c r="N31" s="2"/>
      <c r="O31" s="2"/>
      <c r="P31" s="2"/>
      <c r="Q31" s="2"/>
      <c r="R31" s="2"/>
      <c r="S31" s="2"/>
      <c r="T31" s="2"/>
      <c r="U31" s="2"/>
      <c r="V31" s="2"/>
    </row>
    <row r="32" spans="1:27" s="55" customFormat="1" ht="15" customHeight="1" x14ac:dyDescent="0.2">
      <c r="A32" s="52"/>
      <c r="B32" s="97" t="s">
        <v>101</v>
      </c>
      <c r="C32" s="256"/>
      <c r="D32" s="257"/>
      <c r="E32" s="250"/>
      <c r="F32" s="250"/>
      <c r="G32" s="250"/>
      <c r="H32" s="80">
        <f t="shared" si="0"/>
        <v>0</v>
      </c>
      <c r="I32" s="49"/>
      <c r="J32" s="2"/>
      <c r="K32" s="2"/>
      <c r="L32" s="2"/>
      <c r="M32" s="2"/>
      <c r="N32" s="2"/>
      <c r="O32" s="2"/>
      <c r="P32" s="2"/>
      <c r="Q32" s="2"/>
      <c r="R32" s="2"/>
      <c r="S32" s="2"/>
      <c r="T32" s="2"/>
      <c r="U32" s="2"/>
      <c r="V32" s="2"/>
    </row>
    <row r="33" spans="1:27" s="55" customFormat="1" ht="15" customHeight="1" x14ac:dyDescent="0.25">
      <c r="A33" s="52"/>
      <c r="B33" s="97"/>
      <c r="C33" s="256"/>
      <c r="D33" s="257"/>
      <c r="E33" s="250"/>
      <c r="F33" s="250"/>
      <c r="G33" s="250"/>
      <c r="H33" s="80">
        <f t="shared" si="0"/>
        <v>0</v>
      </c>
      <c r="I33" s="61"/>
      <c r="J33" s="2"/>
      <c r="K33" s="2"/>
      <c r="L33" s="2"/>
      <c r="M33" s="2"/>
      <c r="N33" s="2"/>
      <c r="O33" s="2"/>
      <c r="P33" s="2"/>
      <c r="Q33" s="2"/>
      <c r="R33" s="2"/>
      <c r="S33" s="2"/>
      <c r="T33" s="2"/>
      <c r="U33" s="2"/>
      <c r="V33" s="2"/>
    </row>
    <row r="34" spans="1:27" s="55" customFormat="1" ht="15" customHeight="1" x14ac:dyDescent="0.25">
      <c r="A34" s="52"/>
      <c r="B34" s="97"/>
      <c r="C34" s="256"/>
      <c r="D34" s="257"/>
      <c r="E34" s="250"/>
      <c r="F34" s="250"/>
      <c r="G34" s="250"/>
      <c r="H34" s="80">
        <f t="shared" si="0"/>
        <v>0</v>
      </c>
      <c r="I34" s="61"/>
      <c r="J34" s="2"/>
      <c r="K34" s="2"/>
      <c r="L34" s="2"/>
      <c r="M34" s="2"/>
      <c r="N34" s="2"/>
      <c r="O34" s="2"/>
      <c r="P34" s="2"/>
      <c r="Q34" s="2"/>
      <c r="R34" s="2"/>
      <c r="S34" s="2"/>
      <c r="T34" s="2"/>
      <c r="U34" s="2"/>
      <c r="V34" s="2"/>
    </row>
    <row r="35" spans="1:27" s="55" customFormat="1" ht="15" customHeight="1" x14ac:dyDescent="0.25">
      <c r="A35" s="52"/>
      <c r="B35" s="130"/>
      <c r="C35" s="256"/>
      <c r="D35" s="257"/>
      <c r="E35" s="250"/>
      <c r="F35" s="250"/>
      <c r="G35" s="250"/>
      <c r="H35" s="80">
        <f t="shared" si="0"/>
        <v>0</v>
      </c>
      <c r="I35" s="61"/>
      <c r="J35" s="2"/>
      <c r="K35" s="2"/>
      <c r="L35" s="2"/>
      <c r="M35" s="2"/>
      <c r="N35" s="2"/>
      <c r="O35" s="2"/>
      <c r="P35" s="2"/>
      <c r="Q35" s="2"/>
      <c r="R35" s="2"/>
      <c r="S35" s="2"/>
      <c r="T35" s="2"/>
      <c r="U35" s="2"/>
      <c r="V35" s="2"/>
    </row>
    <row r="36" spans="1:27" ht="15" customHeight="1" x14ac:dyDescent="0.2">
      <c r="A36" s="51"/>
      <c r="B36" s="97"/>
      <c r="C36" s="286"/>
      <c r="D36" s="273"/>
      <c r="E36" s="250"/>
      <c r="F36" s="250"/>
      <c r="G36" s="250"/>
      <c r="H36" s="80">
        <f t="shared" si="0"/>
        <v>0</v>
      </c>
      <c r="I36" s="61"/>
      <c r="J36" s="2"/>
      <c r="W36" s="44"/>
      <c r="X36" s="44"/>
      <c r="Y36" s="44"/>
      <c r="Z36" s="44"/>
      <c r="AA36" s="44"/>
    </row>
    <row r="37" spans="1:27" s="49" customFormat="1" ht="15" customHeight="1" x14ac:dyDescent="0.2">
      <c r="A37" s="51"/>
      <c r="B37" s="78"/>
      <c r="C37" s="287"/>
      <c r="D37" s="288"/>
      <c r="E37" s="251"/>
      <c r="F37" s="251"/>
      <c r="G37" s="251"/>
      <c r="H37" s="131">
        <f t="shared" si="0"/>
        <v>0</v>
      </c>
      <c r="I37" s="61"/>
      <c r="J37" s="2"/>
    </row>
    <row r="38" spans="1:27" s="55" customFormat="1" ht="15" customHeight="1" x14ac:dyDescent="0.2">
      <c r="A38" s="52"/>
      <c r="B38" s="136" t="s">
        <v>87</v>
      </c>
      <c r="C38" s="277" t="s">
        <v>102</v>
      </c>
      <c r="D38" s="278"/>
      <c r="E38" s="267">
        <f>SUM(B29:B37)</f>
        <v>0</v>
      </c>
      <c r="F38" s="267"/>
      <c r="G38" s="132" t="s">
        <v>88</v>
      </c>
      <c r="H38" s="134">
        <f>SUM(H29:H37)</f>
        <v>0</v>
      </c>
      <c r="I38" s="61"/>
      <c r="J38" s="2"/>
      <c r="K38" s="2"/>
      <c r="L38" s="2"/>
      <c r="M38" s="2"/>
      <c r="N38" s="2"/>
      <c r="O38" s="2"/>
      <c r="P38" s="2"/>
      <c r="Q38" s="2"/>
      <c r="R38" s="2"/>
      <c r="S38" s="2"/>
      <c r="T38" s="2"/>
      <c r="U38" s="2"/>
      <c r="V38" s="2"/>
    </row>
    <row r="39" spans="1:27" s="55" customFormat="1" x14ac:dyDescent="0.2">
      <c r="A39" s="52"/>
      <c r="B39" s="58"/>
      <c r="C39" s="58"/>
      <c r="D39" s="58"/>
      <c r="E39" s="58"/>
      <c r="F39" s="58"/>
      <c r="G39" s="133"/>
      <c r="H39" s="135"/>
      <c r="I39" s="61"/>
      <c r="J39" s="2"/>
      <c r="K39" s="2"/>
      <c r="L39" s="2"/>
      <c r="M39" s="2"/>
      <c r="N39" s="2"/>
      <c r="O39" s="2"/>
      <c r="P39" s="2"/>
      <c r="Q39" s="2"/>
      <c r="R39" s="2"/>
      <c r="S39" s="2"/>
      <c r="T39" s="2"/>
      <c r="U39" s="2"/>
      <c r="V39" s="2"/>
    </row>
    <row r="40" spans="1:27" s="55" customFormat="1" ht="60.75" x14ac:dyDescent="0.25">
      <c r="A40" s="52"/>
      <c r="B40" s="92" t="s">
        <v>103</v>
      </c>
      <c r="C40" s="268" t="s">
        <v>79</v>
      </c>
      <c r="D40" s="268"/>
      <c r="E40" s="87" t="s">
        <v>104</v>
      </c>
      <c r="F40" s="87" t="s">
        <v>105</v>
      </c>
      <c r="G40" s="87" t="s">
        <v>83</v>
      </c>
      <c r="H40" s="87" t="s">
        <v>96</v>
      </c>
      <c r="I40" s="96"/>
      <c r="J40" s="87" t="s">
        <v>106</v>
      </c>
      <c r="K40" s="2"/>
      <c r="L40" s="2"/>
      <c r="M40" s="2"/>
      <c r="N40" s="2"/>
      <c r="O40" s="2"/>
      <c r="P40" s="2"/>
      <c r="Q40" s="2"/>
      <c r="R40" s="2"/>
      <c r="S40" s="2"/>
      <c r="T40" s="2"/>
      <c r="U40" s="2"/>
      <c r="V40" s="2"/>
    </row>
    <row r="41" spans="1:27" s="55" customFormat="1" x14ac:dyDescent="0.2">
      <c r="A41" s="52"/>
      <c r="B41" s="78" t="s">
        <v>107</v>
      </c>
      <c r="C41" s="258"/>
      <c r="D41" s="259"/>
      <c r="E41" s="128"/>
      <c r="F41" s="129"/>
      <c r="G41" s="129"/>
      <c r="H41" s="80">
        <f>SUM(E41:G41)</f>
        <v>0</v>
      </c>
      <c r="I41" s="49"/>
      <c r="J41" s="82">
        <v>60000</v>
      </c>
      <c r="K41" s="2"/>
      <c r="L41" s="2"/>
      <c r="M41" s="2"/>
      <c r="N41" s="2"/>
      <c r="O41" s="2"/>
      <c r="P41" s="2"/>
      <c r="Q41" s="2"/>
      <c r="R41" s="2"/>
      <c r="S41" s="2"/>
      <c r="T41" s="2"/>
      <c r="U41" s="2"/>
      <c r="V41" s="2"/>
    </row>
    <row r="42" spans="1:27" s="55" customFormat="1" x14ac:dyDescent="0.2">
      <c r="A42" s="52"/>
      <c r="B42" s="78" t="s">
        <v>108</v>
      </c>
      <c r="C42" s="260"/>
      <c r="D42" s="261"/>
      <c r="E42" s="128"/>
      <c r="F42" s="129"/>
      <c r="G42" s="129"/>
      <c r="H42" s="80">
        <f>SUM(E42:G42)</f>
        <v>0</v>
      </c>
      <c r="I42" s="49"/>
      <c r="K42" s="2"/>
      <c r="L42" s="2"/>
      <c r="M42" s="2"/>
      <c r="N42" s="2"/>
      <c r="O42" s="2"/>
      <c r="P42" s="2"/>
      <c r="Q42" s="2"/>
      <c r="R42" s="2"/>
      <c r="S42" s="2"/>
      <c r="T42" s="2"/>
      <c r="U42" s="2"/>
      <c r="V42" s="2"/>
    </row>
    <row r="43" spans="1:27" s="55" customFormat="1" x14ac:dyDescent="0.2">
      <c r="A43" s="52"/>
      <c r="B43" s="78" t="s">
        <v>109</v>
      </c>
      <c r="C43" s="260"/>
      <c r="D43" s="261"/>
      <c r="E43" s="128"/>
      <c r="F43" s="129"/>
      <c r="G43" s="129"/>
      <c r="H43" s="80">
        <f t="shared" ref="H43:H45" si="1">SUM(E43:G43)</f>
        <v>0</v>
      </c>
      <c r="J43" s="49"/>
      <c r="K43" s="2"/>
      <c r="L43" s="2"/>
      <c r="M43" s="2"/>
      <c r="N43" s="2"/>
      <c r="O43" s="2"/>
      <c r="P43" s="2"/>
      <c r="Q43" s="2"/>
      <c r="R43" s="2"/>
      <c r="S43" s="2"/>
      <c r="T43" s="2"/>
      <c r="U43" s="2"/>
      <c r="V43" s="2"/>
    </row>
    <row r="44" spans="1:27" s="55" customFormat="1" x14ac:dyDescent="0.25">
      <c r="A44" s="52"/>
      <c r="B44" s="78" t="s">
        <v>108</v>
      </c>
      <c r="C44" s="260"/>
      <c r="D44" s="261"/>
      <c r="E44" s="128"/>
      <c r="F44" s="129"/>
      <c r="G44" s="129"/>
      <c r="H44" s="80">
        <f>SUM(E44:G44)</f>
        <v>0</v>
      </c>
      <c r="K44" s="2"/>
      <c r="L44" s="2"/>
      <c r="M44" s="2"/>
      <c r="N44" s="2"/>
      <c r="O44" s="2"/>
      <c r="P44" s="2"/>
      <c r="Q44" s="2"/>
      <c r="R44" s="2"/>
      <c r="S44" s="2"/>
      <c r="T44" s="2"/>
      <c r="U44" s="2"/>
      <c r="V44" s="2"/>
    </row>
    <row r="45" spans="1:27" s="55" customFormat="1" x14ac:dyDescent="0.2">
      <c r="A45" s="52"/>
      <c r="B45" s="78" t="s">
        <v>110</v>
      </c>
      <c r="C45" s="258"/>
      <c r="D45" s="259"/>
      <c r="E45" s="128"/>
      <c r="F45" s="129"/>
      <c r="G45" s="129"/>
      <c r="H45" s="80">
        <f t="shared" si="1"/>
        <v>0</v>
      </c>
      <c r="I45" s="44"/>
      <c r="J45" s="44"/>
      <c r="K45" s="2"/>
      <c r="L45" s="2"/>
      <c r="M45" s="2"/>
      <c r="N45" s="2"/>
      <c r="O45" s="2"/>
      <c r="P45" s="2"/>
      <c r="Q45" s="2"/>
      <c r="R45" s="2"/>
      <c r="S45" s="2"/>
      <c r="T45" s="2"/>
      <c r="U45" s="2"/>
      <c r="V45" s="2"/>
    </row>
    <row r="46" spans="1:27" s="55" customFormat="1" x14ac:dyDescent="0.2">
      <c r="A46" s="52"/>
      <c r="B46" s="78" t="s">
        <v>108</v>
      </c>
      <c r="C46" s="265"/>
      <c r="D46" s="266"/>
      <c r="E46" s="78"/>
      <c r="F46" s="79"/>
      <c r="G46" s="79"/>
      <c r="H46" s="80">
        <v>0</v>
      </c>
      <c r="I46" s="49"/>
      <c r="J46" s="49"/>
      <c r="K46" s="2"/>
      <c r="L46" s="2"/>
      <c r="M46" s="2"/>
      <c r="N46" s="2"/>
      <c r="O46" s="2"/>
      <c r="P46" s="2"/>
      <c r="Q46" s="2"/>
      <c r="R46" s="2"/>
      <c r="S46" s="2"/>
      <c r="T46" s="2"/>
      <c r="U46" s="2"/>
      <c r="V46" s="2"/>
    </row>
    <row r="47" spans="1:27" s="55" customFormat="1" x14ac:dyDescent="0.25">
      <c r="A47" s="52"/>
      <c r="B47" s="78" t="s">
        <v>108</v>
      </c>
      <c r="C47" s="265"/>
      <c r="D47" s="266"/>
      <c r="E47" s="78"/>
      <c r="F47" s="79"/>
      <c r="G47" s="79"/>
      <c r="H47" s="80">
        <v>0</v>
      </c>
      <c r="I47" s="2"/>
      <c r="J47" s="2"/>
      <c r="K47" s="2"/>
      <c r="L47" s="2"/>
      <c r="M47" s="2"/>
      <c r="N47" s="2"/>
      <c r="O47" s="2"/>
      <c r="P47" s="2"/>
      <c r="Q47" s="2"/>
      <c r="R47" s="2"/>
      <c r="S47" s="2"/>
      <c r="T47" s="2"/>
      <c r="U47" s="2"/>
      <c r="V47" s="2"/>
    </row>
    <row r="48" spans="1:27" x14ac:dyDescent="0.2">
      <c r="A48" s="51"/>
      <c r="B48" s="78"/>
      <c r="C48" s="265"/>
      <c r="D48" s="266"/>
      <c r="E48" s="78"/>
      <c r="F48" s="79"/>
      <c r="G48" s="79"/>
      <c r="H48" s="80">
        <v>0</v>
      </c>
      <c r="W48" s="44"/>
      <c r="X48" s="44"/>
      <c r="Y48" s="44"/>
      <c r="Z48" s="44"/>
      <c r="AA48" s="44"/>
    </row>
    <row r="49" spans="1:27" s="49" customFormat="1" x14ac:dyDescent="0.2">
      <c r="A49" s="51"/>
      <c r="B49" s="78"/>
      <c r="C49" s="265"/>
      <c r="D49" s="266"/>
      <c r="E49" s="78"/>
      <c r="F49" s="79"/>
      <c r="G49" s="137"/>
      <c r="H49" s="140">
        <v>0</v>
      </c>
      <c r="I49" s="2"/>
      <c r="J49" s="2"/>
    </row>
    <row r="50" spans="1:27" s="2" customFormat="1" x14ac:dyDescent="0.2">
      <c r="A50" s="52"/>
      <c r="B50" s="56" t="s">
        <v>87</v>
      </c>
      <c r="C50" s="98"/>
      <c r="D50" s="44"/>
      <c r="E50" s="44"/>
      <c r="F50" s="44"/>
      <c r="G50" s="132" t="s">
        <v>88</v>
      </c>
      <c r="H50" s="141">
        <f>SUM(H41:H49)</f>
        <v>0</v>
      </c>
    </row>
    <row r="51" spans="1:27" s="49" customFormat="1" x14ac:dyDescent="0.2">
      <c r="A51" s="51"/>
      <c r="C51" s="58"/>
      <c r="D51" s="58"/>
      <c r="E51" s="58"/>
      <c r="F51" s="58"/>
      <c r="G51" s="138"/>
      <c r="H51" s="139"/>
      <c r="I51" s="2"/>
      <c r="J51" s="2"/>
    </row>
    <row r="52" spans="1:27" ht="6" customHeight="1" x14ac:dyDescent="0.2">
      <c r="B52" s="49"/>
      <c r="C52" s="49"/>
      <c r="D52" s="49"/>
      <c r="E52" s="49"/>
      <c r="F52" s="49"/>
      <c r="G52" s="44"/>
      <c r="H52" s="44"/>
      <c r="I52" s="44"/>
      <c r="J52" s="44"/>
      <c r="K52" s="44"/>
      <c r="L52" s="44"/>
      <c r="M52" s="44"/>
      <c r="N52" s="44"/>
      <c r="O52" s="44"/>
      <c r="P52" s="44"/>
      <c r="Q52" s="44"/>
      <c r="R52" s="44"/>
      <c r="S52" s="44"/>
      <c r="T52" s="44"/>
      <c r="U52" s="44"/>
      <c r="V52" s="44"/>
      <c r="W52" s="44"/>
      <c r="X52" s="44"/>
      <c r="Y52" s="44"/>
      <c r="Z52" s="44"/>
      <c r="AA52" s="44"/>
    </row>
    <row r="53" spans="1:27" ht="18" customHeight="1" x14ac:dyDescent="0.2">
      <c r="B53" s="49"/>
      <c r="C53" s="49"/>
      <c r="D53" s="49"/>
      <c r="E53" s="49"/>
      <c r="F53" s="49"/>
      <c r="G53" s="44"/>
      <c r="H53" s="44"/>
      <c r="I53" s="44"/>
      <c r="J53" s="44"/>
      <c r="K53" s="44"/>
      <c r="L53" s="44"/>
      <c r="M53" s="44"/>
      <c r="N53" s="44"/>
      <c r="O53" s="44"/>
      <c r="P53" s="44"/>
      <c r="Q53" s="44"/>
      <c r="R53" s="44"/>
      <c r="S53" s="44"/>
      <c r="T53" s="44"/>
      <c r="U53" s="44"/>
      <c r="V53" s="44"/>
      <c r="W53" s="44"/>
      <c r="X53" s="44"/>
      <c r="Y53" s="44"/>
      <c r="Z53" s="44"/>
      <c r="AA53" s="44"/>
    </row>
    <row r="54" spans="1:27" ht="23.25" x14ac:dyDescent="0.2">
      <c r="B54" s="254" t="s">
        <v>111</v>
      </c>
      <c r="C54" s="254"/>
      <c r="D54" s="254"/>
      <c r="E54" s="254"/>
      <c r="F54" s="254"/>
      <c r="G54" s="254"/>
      <c r="H54" s="254"/>
      <c r="I54" s="44"/>
      <c r="J54" s="44"/>
      <c r="K54" s="44"/>
      <c r="L54" s="44"/>
      <c r="M54" s="44"/>
      <c r="N54" s="44"/>
      <c r="O54" s="44"/>
      <c r="P54" s="44"/>
      <c r="Q54" s="44"/>
      <c r="R54" s="44"/>
      <c r="S54" s="44"/>
      <c r="T54" s="44"/>
      <c r="U54" s="44"/>
      <c r="V54" s="44"/>
      <c r="W54" s="44"/>
      <c r="X54" s="44"/>
      <c r="Y54" s="44"/>
      <c r="Z54" s="44"/>
      <c r="AA54" s="44"/>
    </row>
    <row r="55" spans="1:27" x14ac:dyDescent="0.2">
      <c r="B55" s="50"/>
      <c r="C55" s="50"/>
      <c r="D55" s="50"/>
      <c r="E55" s="50"/>
      <c r="F55" s="50"/>
      <c r="G55" s="44"/>
      <c r="H55" s="44"/>
      <c r="I55" s="44"/>
      <c r="J55" s="44"/>
      <c r="K55" s="44"/>
      <c r="L55" s="44"/>
      <c r="M55" s="44"/>
      <c r="N55" s="44"/>
      <c r="O55" s="44"/>
      <c r="P55" s="44"/>
      <c r="Q55" s="44"/>
      <c r="R55" s="44"/>
      <c r="S55" s="44"/>
      <c r="T55" s="44"/>
      <c r="U55" s="44"/>
      <c r="V55" s="44"/>
      <c r="W55" s="44"/>
      <c r="X55" s="44"/>
      <c r="Y55" s="44"/>
      <c r="Z55" s="44"/>
      <c r="AA55" s="44"/>
    </row>
    <row r="56" spans="1:27" ht="48.75" customHeight="1" x14ac:dyDescent="0.2">
      <c r="B56" s="269" t="s">
        <v>112</v>
      </c>
      <c r="C56" s="269"/>
      <c r="D56" s="269"/>
      <c r="E56" s="269"/>
      <c r="F56" s="269"/>
      <c r="G56" s="269"/>
      <c r="H56" s="269"/>
      <c r="I56" s="44"/>
      <c r="J56" s="44"/>
      <c r="K56" s="44"/>
      <c r="L56" s="44"/>
      <c r="M56" s="44"/>
      <c r="N56" s="44"/>
      <c r="O56" s="44"/>
      <c r="P56" s="44"/>
      <c r="Q56" s="44"/>
      <c r="R56" s="44"/>
      <c r="S56" s="44"/>
      <c r="T56" s="44"/>
      <c r="U56" s="44"/>
      <c r="V56" s="44"/>
      <c r="W56" s="44"/>
      <c r="X56" s="44"/>
      <c r="Y56" s="44"/>
      <c r="Z56" s="44"/>
      <c r="AA56" s="44"/>
    </row>
    <row r="57" spans="1:27" x14ac:dyDescent="0.2">
      <c r="B57" s="54"/>
      <c r="C57" s="83"/>
      <c r="D57" s="83"/>
      <c r="E57" s="83"/>
      <c r="F57" s="83"/>
      <c r="G57" s="44"/>
      <c r="H57" s="44"/>
      <c r="I57" s="44"/>
      <c r="J57" s="44"/>
      <c r="K57" s="44"/>
      <c r="L57" s="44"/>
      <c r="M57" s="44"/>
      <c r="N57" s="44"/>
      <c r="O57" s="44"/>
      <c r="P57" s="44"/>
      <c r="Q57" s="44"/>
      <c r="R57" s="44"/>
      <c r="S57" s="44"/>
      <c r="T57" s="44"/>
      <c r="U57" s="44"/>
      <c r="V57" s="44"/>
      <c r="W57" s="44"/>
      <c r="X57" s="44"/>
      <c r="Y57" s="44"/>
      <c r="Z57" s="44"/>
      <c r="AA57" s="44"/>
    </row>
    <row r="58" spans="1:27" s="64" customFormat="1" ht="30" x14ac:dyDescent="0.2">
      <c r="A58" s="46"/>
      <c r="B58" s="123"/>
      <c r="C58" s="49"/>
      <c r="E58" s="289" t="s">
        <v>113</v>
      </c>
      <c r="F58" s="289"/>
      <c r="G58" s="104" t="s">
        <v>114</v>
      </c>
      <c r="H58" s="104" t="s">
        <v>67</v>
      </c>
    </row>
    <row r="59" spans="1:27" ht="30" x14ac:dyDescent="0.2">
      <c r="A59" s="120"/>
      <c r="B59" s="122" t="s">
        <v>115</v>
      </c>
      <c r="C59" s="282" t="s">
        <v>116</v>
      </c>
      <c r="D59" s="283"/>
      <c r="E59" s="289" t="s">
        <v>117</v>
      </c>
      <c r="F59" s="289"/>
      <c r="G59" s="106" t="s">
        <v>117</v>
      </c>
      <c r="H59" s="107" t="s">
        <v>117</v>
      </c>
      <c r="I59" s="44"/>
      <c r="J59" s="44"/>
      <c r="K59" s="44"/>
      <c r="L59" s="44"/>
      <c r="M59" s="44"/>
      <c r="N59" s="44"/>
      <c r="O59" s="44"/>
      <c r="P59" s="44"/>
      <c r="Q59" s="44"/>
      <c r="R59" s="44"/>
      <c r="S59" s="44"/>
      <c r="T59" s="44"/>
      <c r="U59" s="44"/>
      <c r="V59" s="44"/>
      <c r="W59" s="44"/>
      <c r="X59" s="44"/>
      <c r="Y59" s="44"/>
      <c r="Z59" s="44"/>
      <c r="AA59" s="44"/>
    </row>
    <row r="60" spans="1:27" s="64" customFormat="1" ht="15" x14ac:dyDescent="0.25">
      <c r="A60" s="121"/>
      <c r="B60" s="118" t="s">
        <v>118</v>
      </c>
      <c r="C60" s="284" t="s">
        <v>119</v>
      </c>
      <c r="D60" s="284"/>
      <c r="E60" s="290"/>
      <c r="F60" s="291"/>
      <c r="G60" s="102"/>
      <c r="H60" s="108"/>
    </row>
    <row r="61" spans="1:27" ht="15" customHeight="1" x14ac:dyDescent="0.2">
      <c r="A61" s="120"/>
      <c r="B61" s="49"/>
      <c r="C61" s="285" t="s">
        <v>120</v>
      </c>
      <c r="D61" s="285"/>
      <c r="E61" s="262"/>
      <c r="F61" s="263"/>
      <c r="G61" s="103"/>
      <c r="H61" s="109"/>
      <c r="I61" s="44"/>
      <c r="J61" s="44"/>
      <c r="K61" s="44"/>
      <c r="L61" s="44"/>
      <c r="M61" s="44"/>
      <c r="N61" s="44"/>
      <c r="O61" s="44"/>
      <c r="P61" s="44"/>
      <c r="Q61" s="44"/>
      <c r="R61" s="44"/>
      <c r="S61" s="44"/>
      <c r="T61" s="44"/>
      <c r="U61" s="44"/>
      <c r="V61" s="44"/>
      <c r="W61" s="44"/>
      <c r="X61" s="44"/>
      <c r="Y61" s="44"/>
      <c r="Z61" s="44"/>
      <c r="AA61" s="44"/>
    </row>
    <row r="62" spans="1:27" s="49" customFormat="1" ht="15" customHeight="1" x14ac:dyDescent="0.2">
      <c r="A62" s="120"/>
      <c r="C62" s="284"/>
      <c r="D62" s="284"/>
      <c r="E62" s="279"/>
      <c r="F62" s="280"/>
      <c r="G62" s="146"/>
      <c r="H62" s="147"/>
    </row>
    <row r="63" spans="1:27" s="49" customFormat="1" ht="15" customHeight="1" x14ac:dyDescent="0.2">
      <c r="A63" s="120"/>
      <c r="E63" s="281"/>
      <c r="F63" s="281"/>
      <c r="G63" s="148"/>
      <c r="H63" s="156"/>
    </row>
    <row r="64" spans="1:27" s="49" customFormat="1" ht="15" customHeight="1" x14ac:dyDescent="0.2">
      <c r="A64" s="120"/>
      <c r="C64" s="44"/>
      <c r="F64" s="45"/>
      <c r="G64" s="45"/>
      <c r="H64" s="110"/>
    </row>
    <row r="65" spans="1:8" s="49" customFormat="1" ht="15" x14ac:dyDescent="0.25">
      <c r="A65" s="120"/>
      <c r="B65" s="119" t="s">
        <v>121</v>
      </c>
      <c r="C65" s="284" t="s">
        <v>122</v>
      </c>
      <c r="D65" s="284"/>
      <c r="E65" s="293"/>
      <c r="F65" s="294"/>
      <c r="G65" s="105">
        <v>0</v>
      </c>
      <c r="H65" s="111"/>
    </row>
    <row r="66" spans="1:8" s="49" customFormat="1" ht="15" customHeight="1" x14ac:dyDescent="0.2">
      <c r="A66" s="120"/>
      <c r="C66" s="303" t="s">
        <v>123</v>
      </c>
      <c r="D66" s="303"/>
      <c r="E66" s="295"/>
      <c r="F66" s="296"/>
      <c r="G66" s="62"/>
      <c r="H66" s="112"/>
    </row>
    <row r="67" spans="1:8" s="49" customFormat="1" ht="15" customHeight="1" x14ac:dyDescent="0.2">
      <c r="A67" s="120"/>
      <c r="C67" s="304"/>
      <c r="D67" s="304"/>
      <c r="E67" s="297"/>
      <c r="F67" s="298"/>
      <c r="G67" s="62"/>
      <c r="H67" s="113"/>
    </row>
    <row r="68" spans="1:8" s="49" customFormat="1" ht="15" customHeight="1" x14ac:dyDescent="0.2">
      <c r="A68" s="120"/>
      <c r="C68" s="304"/>
      <c r="D68" s="304"/>
      <c r="E68" s="295"/>
      <c r="F68" s="296"/>
      <c r="G68" s="62"/>
      <c r="H68" s="113"/>
    </row>
    <row r="69" spans="1:8" s="49" customFormat="1" ht="15" customHeight="1" x14ac:dyDescent="0.2">
      <c r="A69" s="120"/>
      <c r="C69" s="305"/>
      <c r="D69" s="305"/>
      <c r="E69" s="299"/>
      <c r="F69" s="300"/>
      <c r="G69" s="63"/>
      <c r="H69" s="115"/>
    </row>
    <row r="70" spans="1:8" s="49" customFormat="1" ht="15" customHeight="1" x14ac:dyDescent="0.2">
      <c r="A70" s="120"/>
      <c r="B70" s="46"/>
      <c r="C70" s="46"/>
      <c r="F70" s="47"/>
      <c r="G70" s="47"/>
      <c r="H70" s="116"/>
    </row>
    <row r="71" spans="1:8" s="49" customFormat="1" ht="15" x14ac:dyDescent="0.25">
      <c r="A71" s="120"/>
      <c r="B71" s="119" t="s">
        <v>124</v>
      </c>
      <c r="C71" s="284" t="s">
        <v>125</v>
      </c>
      <c r="D71" s="284"/>
      <c r="E71" s="301"/>
      <c r="F71" s="302"/>
      <c r="G71" s="76"/>
      <c r="H71" s="117"/>
    </row>
    <row r="72" spans="1:8" s="49" customFormat="1" ht="15" customHeight="1" x14ac:dyDescent="0.2">
      <c r="A72" s="120"/>
      <c r="B72" s="46"/>
      <c r="C72" s="46"/>
      <c r="E72" s="50"/>
      <c r="F72" s="124"/>
      <c r="G72" s="46"/>
      <c r="H72" s="114"/>
    </row>
    <row r="73" spans="1:8" s="49" customFormat="1" ht="15" x14ac:dyDescent="0.25">
      <c r="A73" s="120"/>
      <c r="B73" s="149"/>
      <c r="C73" s="150"/>
      <c r="D73" s="150"/>
      <c r="E73" s="150"/>
      <c r="F73" s="152"/>
      <c r="G73" s="144" t="s">
        <v>67</v>
      </c>
      <c r="H73" s="145">
        <f>SUM(H60:H71)</f>
        <v>0</v>
      </c>
    </row>
    <row r="74" spans="1:8" s="49" customFormat="1" ht="15" x14ac:dyDescent="0.25">
      <c r="B74" s="149"/>
      <c r="C74" s="150"/>
      <c r="D74" s="75"/>
      <c r="E74" s="151"/>
      <c r="F74" s="75"/>
    </row>
    <row r="75" spans="1:8" s="49" customFormat="1" ht="76.5" customHeight="1" x14ac:dyDescent="0.2">
      <c r="B75" s="292" t="s">
        <v>126</v>
      </c>
      <c r="C75" s="292"/>
      <c r="D75" s="292"/>
      <c r="E75" s="292"/>
      <c r="F75" s="292"/>
      <c r="G75" s="292"/>
      <c r="H75" s="292"/>
    </row>
    <row r="76" spans="1:8" s="49" customFormat="1" x14ac:dyDescent="0.2"/>
    <row r="77" spans="1:8" s="49" customFormat="1" x14ac:dyDescent="0.2">
      <c r="H77" s="77" t="s">
        <v>127</v>
      </c>
    </row>
    <row r="78" spans="1:8" s="49" customFormat="1" x14ac:dyDescent="0.2"/>
    <row r="79" spans="1:8" s="49" customFormat="1" x14ac:dyDescent="0.2"/>
    <row r="80" spans="1:8"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sheetData>
  <mergeCells count="64">
    <mergeCell ref="B75:H75"/>
    <mergeCell ref="E65:F65"/>
    <mergeCell ref="E66:F66"/>
    <mergeCell ref="E67:F67"/>
    <mergeCell ref="E68:F68"/>
    <mergeCell ref="E69:F69"/>
    <mergeCell ref="E71:F71"/>
    <mergeCell ref="C65:D65"/>
    <mergeCell ref="C66:D66"/>
    <mergeCell ref="C67:D67"/>
    <mergeCell ref="C68:D68"/>
    <mergeCell ref="C69:D69"/>
    <mergeCell ref="C71:D71"/>
    <mergeCell ref="C38:D38"/>
    <mergeCell ref="E28:G28"/>
    <mergeCell ref="E62:F62"/>
    <mergeCell ref="E63:F63"/>
    <mergeCell ref="C59:D59"/>
    <mergeCell ref="C60:D60"/>
    <mergeCell ref="C62:D62"/>
    <mergeCell ref="C61:D61"/>
    <mergeCell ref="C33:D33"/>
    <mergeCell ref="C34:D34"/>
    <mergeCell ref="C35:D35"/>
    <mergeCell ref="C36:D36"/>
    <mergeCell ref="C37:D37"/>
    <mergeCell ref="E58:F58"/>
    <mergeCell ref="E59:F59"/>
    <mergeCell ref="E60:F60"/>
    <mergeCell ref="E61:F61"/>
    <mergeCell ref="B5:H5"/>
    <mergeCell ref="C48:D48"/>
    <mergeCell ref="C49:D49"/>
    <mergeCell ref="E38:F38"/>
    <mergeCell ref="C28:D28"/>
    <mergeCell ref="B54:H54"/>
    <mergeCell ref="B56:H56"/>
    <mergeCell ref="B13:H13"/>
    <mergeCell ref="B11:H11"/>
    <mergeCell ref="B12:H12"/>
    <mergeCell ref="C29:D29"/>
    <mergeCell ref="C30:D30"/>
    <mergeCell ref="C46:D46"/>
    <mergeCell ref="C47:D47"/>
    <mergeCell ref="C40:D40"/>
    <mergeCell ref="C41:D41"/>
    <mergeCell ref="C42:D42"/>
    <mergeCell ref="C43:D43"/>
    <mergeCell ref="C44:D44"/>
    <mergeCell ref="C45:D45"/>
    <mergeCell ref="E29:G29"/>
    <mergeCell ref="E30:G30"/>
    <mergeCell ref="E31:G31"/>
    <mergeCell ref="E32:G32"/>
    <mergeCell ref="B4:H4"/>
    <mergeCell ref="B10:H10"/>
    <mergeCell ref="B16:H16"/>
    <mergeCell ref="C31:D31"/>
    <mergeCell ref="C32:D32"/>
    <mergeCell ref="E33:G33"/>
    <mergeCell ref="E34:G34"/>
    <mergeCell ref="E35:G35"/>
    <mergeCell ref="E36:G36"/>
    <mergeCell ref="E37:G37"/>
  </mergeCells>
  <dataValidations count="4">
    <dataValidation type="list" allowBlank="1" showInputMessage="1" showErrorMessage="1" sqref="D14" xr:uid="{00000000-0002-0000-0100-000000000000}">
      <formula1>"Choisir une valeur,Assujetti,Assujetti partiel,Non assujetti"</formula1>
    </dataValidation>
    <dataValidation type="list" allowBlank="1" showInputMessage="1" showErrorMessage="1" sqref="D19:D21" xr:uid="{83CC94E8-0694-4781-A3A3-E005899A7DFD}">
      <formula1>"50%,100%"</formula1>
    </dataValidation>
    <dataValidation type="list" allowBlank="1" showInputMessage="1" showErrorMessage="1" sqref="D25" xr:uid="{F042F8E8-574F-4776-8B05-EAB11DAA085A}">
      <formula1>"Choisir une valeur,Assujetti à la TVA,Non assujetti à la TVA,Assujetti partiel à la TVA"</formula1>
    </dataValidation>
    <dataValidation type="list" allowBlank="1" showInputMessage="1" showErrorMessage="1" sqref="E29:E37" xr:uid="{B1765C93-6F63-4B59-A24C-40466DC3D64B}">
      <formula1>"Choisir une valeur,Acquisition neuf,Acquisition occasion,Crédit-bail, Location"</formula1>
    </dataValidation>
  </dataValidations>
  <hyperlinks>
    <hyperlink ref="B7" location="_1__BUDGET_PREVISIONNEL_DE_L_OPERATION" display="1/ Le budget prévisionnel de l'opération" xr:uid="{1D1B5EB2-64AF-4E21-886D-8344FA5AD4BE}"/>
    <hyperlink ref="B8" location="_2__PLAN_DE_FINANCEMENT" display="2/ Le plan de financement" xr:uid="{62223BAE-7A51-4F08-B023-4C61A03ADA72}"/>
    <hyperlink ref="H77" location="top" display="Retour haut de page" xr:uid="{DC1E3A86-2A88-45E8-817C-D42FCA33A1F7}"/>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A48C-A0A4-463C-BF7F-9F9C7C580617}">
  <sheetPr>
    <pageSetUpPr fitToPage="1"/>
  </sheetPr>
  <dimension ref="A1:AA146"/>
  <sheetViews>
    <sheetView showGridLines="0" tabSelected="1" topLeftCell="A37" zoomScale="70" zoomScaleNormal="70" workbookViewId="0">
      <selection activeCell="C3" sqref="C3"/>
    </sheetView>
  </sheetViews>
  <sheetFormatPr baseColWidth="10" defaultColWidth="11.42578125" defaultRowHeight="14.25" x14ac:dyDescent="0.2"/>
  <cols>
    <col min="1" max="1" width="12.85546875" style="49" customWidth="1"/>
    <col min="2" max="2" width="50.5703125" style="44" customWidth="1"/>
    <col min="3" max="3" width="36.5703125" style="44" customWidth="1"/>
    <col min="4" max="4" width="25.5703125" style="44" customWidth="1"/>
    <col min="5" max="5" width="21.42578125" style="44" customWidth="1"/>
    <col min="6" max="6" width="21.5703125" style="44" customWidth="1"/>
    <col min="7" max="7" width="21.42578125" style="49" customWidth="1"/>
    <col min="8" max="8" width="35.28515625" style="49" customWidth="1"/>
    <col min="9" max="9" width="15.140625" style="49" bestFit="1" customWidth="1"/>
    <col min="10" max="10" width="42" style="49" customWidth="1"/>
    <col min="11" max="27" width="11.42578125" style="49"/>
    <col min="28" max="16384" width="11.42578125" style="44"/>
  </cols>
  <sheetData>
    <row r="1" spans="1:27" s="49" customFormat="1" x14ac:dyDescent="0.2"/>
    <row r="2" spans="1:27" s="49" customFormat="1" ht="87.75" customHeight="1" x14ac:dyDescent="0.2">
      <c r="A2" s="51"/>
    </row>
    <row r="3" spans="1:27" s="49" customFormat="1" ht="60.6" customHeight="1" x14ac:dyDescent="0.2">
      <c r="A3" s="51"/>
    </row>
    <row r="4" spans="1:27" s="60" customFormat="1" ht="47.25" customHeight="1" x14ac:dyDescent="0.25">
      <c r="A4" s="59"/>
      <c r="B4" s="253" t="s">
        <v>128</v>
      </c>
      <c r="C4" s="253"/>
      <c r="D4" s="253"/>
      <c r="E4" s="253"/>
      <c r="F4" s="253"/>
      <c r="G4" s="253"/>
      <c r="H4" s="253"/>
    </row>
    <row r="5" spans="1:27" s="73" customFormat="1" ht="26.25" customHeight="1" x14ac:dyDescent="0.25">
      <c r="A5" s="72"/>
      <c r="B5" s="264" t="s">
        <v>69</v>
      </c>
      <c r="C5" s="264"/>
      <c r="D5" s="264"/>
      <c r="E5" s="264"/>
      <c r="F5" s="264"/>
      <c r="G5" s="264"/>
      <c r="H5" s="264"/>
    </row>
    <row r="6" spans="1:27" s="49" customFormat="1" ht="33.75" customHeight="1" x14ac:dyDescent="0.25">
      <c r="B6" s="74" t="s">
        <v>70</v>
      </c>
      <c r="H6" s="48"/>
      <c r="I6" s="48"/>
    </row>
    <row r="7" spans="1:27" s="2" customFormat="1" ht="17.100000000000001" customHeight="1" x14ac:dyDescent="0.25">
      <c r="B7" s="91" t="s">
        <v>71</v>
      </c>
      <c r="H7" s="61"/>
      <c r="I7" s="61"/>
    </row>
    <row r="8" spans="1:27" s="2" customFormat="1" ht="17.100000000000001" customHeight="1" x14ac:dyDescent="0.25">
      <c r="B8" s="91" t="s">
        <v>72</v>
      </c>
      <c r="D8" s="65"/>
      <c r="E8" s="65"/>
      <c r="F8" s="65"/>
      <c r="H8" s="61"/>
      <c r="I8" s="61"/>
    </row>
    <row r="9" spans="1:27" s="2" customFormat="1" ht="15" x14ac:dyDescent="0.25">
      <c r="B9" s="88"/>
      <c r="E9" s="88"/>
      <c r="F9" s="54"/>
      <c r="H9" s="61"/>
      <c r="I9" s="61"/>
    </row>
    <row r="10" spans="1:27" ht="23.25" x14ac:dyDescent="0.2">
      <c r="A10" s="51"/>
      <c r="B10" s="254" t="s">
        <v>73</v>
      </c>
      <c r="C10" s="254"/>
      <c r="D10" s="254"/>
      <c r="E10" s="254"/>
      <c r="F10" s="254"/>
      <c r="G10" s="254"/>
      <c r="H10" s="254"/>
      <c r="I10" s="48"/>
      <c r="L10" s="53"/>
    </row>
    <row r="11" spans="1:27" s="55" customFormat="1" ht="39" customHeight="1" x14ac:dyDescent="0.25">
      <c r="A11" s="2"/>
      <c r="B11" s="271" t="s">
        <v>74</v>
      </c>
      <c r="C11" s="271"/>
      <c r="D11" s="271"/>
      <c r="E11" s="271"/>
      <c r="F11" s="271"/>
      <c r="G11" s="271"/>
      <c r="H11" s="271"/>
      <c r="I11" s="61"/>
      <c r="J11" s="2"/>
      <c r="K11" s="2"/>
      <c r="L11" s="66"/>
      <c r="M11" s="2"/>
      <c r="N11" s="2"/>
      <c r="O11" s="2"/>
      <c r="P11" s="2"/>
      <c r="Q11" s="2"/>
      <c r="R11" s="2"/>
      <c r="S11" s="2"/>
      <c r="T11" s="2"/>
      <c r="U11" s="2"/>
      <c r="V11" s="2"/>
      <c r="W11" s="2"/>
      <c r="X11" s="2"/>
      <c r="Y11" s="2"/>
      <c r="Z11" s="2"/>
      <c r="AA11" s="2"/>
    </row>
    <row r="12" spans="1:27" s="54" customFormat="1" ht="51.95" customHeight="1" x14ac:dyDescent="0.25">
      <c r="B12" s="272" t="s">
        <v>75</v>
      </c>
      <c r="C12" s="272"/>
      <c r="D12" s="272"/>
      <c r="E12" s="272"/>
      <c r="F12" s="272"/>
      <c r="G12" s="272"/>
      <c r="H12" s="272"/>
      <c r="I12" s="55"/>
      <c r="J12" s="55"/>
      <c r="K12" s="55"/>
      <c r="L12" s="55"/>
      <c r="M12" s="55"/>
      <c r="N12" s="55"/>
    </row>
    <row r="13" spans="1:27" s="54" customFormat="1" ht="115.5" customHeight="1" x14ac:dyDescent="0.25">
      <c r="B13" s="270" t="s">
        <v>76</v>
      </c>
      <c r="C13" s="270"/>
      <c r="D13" s="270"/>
      <c r="E13" s="270"/>
      <c r="F13" s="270"/>
      <c r="G13" s="270"/>
      <c r="H13" s="270"/>
      <c r="I13" s="55"/>
      <c r="J13" s="55"/>
      <c r="K13" s="55"/>
      <c r="L13" s="55"/>
      <c r="M13" s="55"/>
      <c r="N13" s="55"/>
    </row>
    <row r="14" spans="1:27" s="68" customFormat="1" ht="8.25" x14ac:dyDescent="0.15">
      <c r="A14" s="67"/>
      <c r="C14" s="69"/>
      <c r="D14" s="70"/>
      <c r="H14" s="71"/>
    </row>
    <row r="15" spans="1:27" s="85" customFormat="1" ht="15" customHeight="1" x14ac:dyDescent="0.2">
      <c r="A15" s="84"/>
      <c r="D15" s="86"/>
      <c r="E15" s="86"/>
      <c r="F15" s="86"/>
      <c r="G15" s="86"/>
      <c r="H15" s="86"/>
      <c r="I15" s="86"/>
    </row>
    <row r="16" spans="1:27" s="68" customFormat="1" ht="23.25" x14ac:dyDescent="0.2">
      <c r="A16" s="67"/>
      <c r="B16" s="255" t="s">
        <v>77</v>
      </c>
      <c r="C16" s="255"/>
      <c r="D16" s="255"/>
      <c r="E16" s="255"/>
      <c r="F16" s="255"/>
      <c r="G16" s="255"/>
      <c r="H16" s="255"/>
      <c r="I16" s="49"/>
      <c r="J16" s="49"/>
    </row>
    <row r="17" spans="1:27" s="49" customFormat="1" x14ac:dyDescent="0.2">
      <c r="A17" s="51"/>
      <c r="B17" s="55"/>
      <c r="C17" s="55"/>
      <c r="D17" s="55"/>
      <c r="E17" s="55"/>
      <c r="F17" s="55"/>
      <c r="G17" s="55"/>
      <c r="H17" s="55"/>
      <c r="I17" s="55"/>
      <c r="J17" s="55"/>
    </row>
    <row r="18" spans="1:27" s="55" customFormat="1" ht="35.25" x14ac:dyDescent="0.25">
      <c r="A18" s="52"/>
      <c r="B18" s="92" t="s">
        <v>78</v>
      </c>
      <c r="C18" s="87" t="s">
        <v>79</v>
      </c>
      <c r="D18" s="87" t="s">
        <v>80</v>
      </c>
      <c r="E18" s="87" t="s">
        <v>81</v>
      </c>
      <c r="F18" s="87" t="s">
        <v>82</v>
      </c>
      <c r="G18" s="87" t="s">
        <v>83</v>
      </c>
      <c r="H18" s="87" t="s">
        <v>84</v>
      </c>
      <c r="I18" s="94"/>
      <c r="J18" s="125"/>
      <c r="K18" s="2"/>
      <c r="L18" s="2"/>
      <c r="M18" s="2"/>
      <c r="N18" s="2"/>
      <c r="O18" s="2"/>
      <c r="P18" s="2"/>
      <c r="Q18" s="2"/>
      <c r="R18" s="2"/>
      <c r="S18" s="2"/>
      <c r="T18" s="2"/>
      <c r="U18" s="2"/>
      <c r="V18" s="2"/>
    </row>
    <row r="19" spans="1:27" s="55" customFormat="1" x14ac:dyDescent="0.2">
      <c r="A19" s="52"/>
      <c r="B19" s="93" t="s">
        <v>86</v>
      </c>
      <c r="C19" s="99"/>
      <c r="D19" s="100"/>
      <c r="E19" s="95"/>
      <c r="F19" s="95"/>
      <c r="G19" s="95"/>
      <c r="H19" s="80">
        <f>SUM(E19:G19)</f>
        <v>0</v>
      </c>
      <c r="J19" s="126"/>
      <c r="K19" s="2"/>
      <c r="L19" s="2"/>
      <c r="M19" s="2"/>
      <c r="N19" s="2"/>
      <c r="O19" s="2"/>
      <c r="P19" s="2"/>
      <c r="Q19" s="2"/>
      <c r="R19" s="2"/>
      <c r="S19" s="2"/>
      <c r="T19" s="2"/>
      <c r="U19" s="2"/>
      <c r="V19" s="2"/>
    </row>
    <row r="20" spans="1:27" s="55" customFormat="1" x14ac:dyDescent="0.2">
      <c r="A20" s="52"/>
      <c r="B20" s="81"/>
      <c r="C20" s="99"/>
      <c r="D20" s="100"/>
      <c r="E20" s="95"/>
      <c r="F20" s="95"/>
      <c r="G20" s="95"/>
      <c r="H20" s="80">
        <f>SUM(E20:G20)</f>
        <v>0</v>
      </c>
      <c r="J20" s="44"/>
      <c r="K20" s="2"/>
      <c r="L20" s="2"/>
      <c r="M20" s="2"/>
      <c r="N20" s="2"/>
      <c r="O20" s="2"/>
      <c r="P20" s="2"/>
      <c r="Q20" s="2"/>
      <c r="R20" s="2"/>
      <c r="S20" s="2"/>
      <c r="T20" s="2"/>
      <c r="U20" s="2"/>
      <c r="V20" s="2"/>
    </row>
    <row r="21" spans="1:27" s="55" customFormat="1" x14ac:dyDescent="0.2">
      <c r="A21" s="52"/>
      <c r="B21" s="81"/>
      <c r="C21" s="78"/>
      <c r="D21" s="79"/>
      <c r="E21" s="95"/>
      <c r="F21" s="95"/>
      <c r="G21" s="142"/>
      <c r="H21" s="140">
        <f>SUM(E21:G21)</f>
        <v>0</v>
      </c>
      <c r="J21" s="44"/>
      <c r="K21" s="2"/>
      <c r="L21" s="2"/>
      <c r="M21" s="2"/>
      <c r="N21" s="2"/>
      <c r="O21" s="2"/>
      <c r="P21" s="2"/>
      <c r="Q21" s="2"/>
      <c r="R21" s="2"/>
      <c r="S21" s="2"/>
      <c r="T21" s="2"/>
      <c r="U21" s="2"/>
      <c r="V21" s="2"/>
    </row>
    <row r="22" spans="1:27" s="55" customFormat="1" x14ac:dyDescent="0.2">
      <c r="A22" s="52"/>
      <c r="B22" s="56" t="s">
        <v>87</v>
      </c>
      <c r="C22" s="57"/>
      <c r="D22" s="44"/>
      <c r="E22" s="44"/>
      <c r="F22" s="44"/>
      <c r="G22" s="143" t="s">
        <v>88</v>
      </c>
      <c r="H22" s="153">
        <f>SUM(H19:H21)</f>
        <v>0</v>
      </c>
      <c r="I22" s="49"/>
      <c r="J22" s="44"/>
      <c r="K22" s="2"/>
      <c r="L22" s="2"/>
      <c r="M22" s="2"/>
      <c r="N22" s="2"/>
      <c r="O22" s="2"/>
      <c r="P22" s="2"/>
      <c r="Q22" s="2"/>
      <c r="R22" s="2"/>
      <c r="S22" s="2"/>
      <c r="T22" s="2"/>
      <c r="U22" s="2"/>
      <c r="V22" s="2"/>
    </row>
    <row r="23" spans="1:27" s="55" customFormat="1" x14ac:dyDescent="0.2">
      <c r="A23" s="52"/>
      <c r="G23" s="143" t="s">
        <v>89</v>
      </c>
      <c r="H23" s="154">
        <f>SUM(D19:D21)</f>
        <v>0</v>
      </c>
      <c r="K23" s="2"/>
      <c r="L23" s="2"/>
      <c r="M23" s="2"/>
      <c r="N23" s="2"/>
      <c r="O23" s="2"/>
      <c r="P23" s="2"/>
      <c r="Q23" s="2"/>
      <c r="R23" s="2"/>
      <c r="S23" s="2"/>
      <c r="T23" s="2"/>
      <c r="U23" s="2"/>
      <c r="V23" s="2"/>
    </row>
    <row r="24" spans="1:27" s="55" customFormat="1" x14ac:dyDescent="0.25">
      <c r="A24" s="52"/>
      <c r="K24" s="2"/>
      <c r="L24" s="2"/>
      <c r="M24" s="2"/>
      <c r="N24" s="2"/>
      <c r="O24" s="2"/>
      <c r="P24" s="2"/>
      <c r="Q24" s="2"/>
      <c r="R24" s="2"/>
      <c r="S24" s="2"/>
      <c r="T24" s="2"/>
      <c r="U24" s="2"/>
      <c r="V24" s="2"/>
    </row>
    <row r="25" spans="1:27" s="55" customFormat="1" ht="15" x14ac:dyDescent="0.25">
      <c r="A25" s="52"/>
      <c r="B25" s="89" t="s">
        <v>90</v>
      </c>
      <c r="C25" s="90" t="s">
        <v>91</v>
      </c>
      <c r="D25" s="101" t="s">
        <v>92</v>
      </c>
      <c r="E25" s="85"/>
      <c r="F25" s="85"/>
      <c r="K25" s="2"/>
      <c r="L25" s="2"/>
      <c r="M25" s="2"/>
      <c r="N25" s="2"/>
      <c r="O25" s="2"/>
      <c r="P25" s="2"/>
      <c r="Q25" s="2"/>
      <c r="R25" s="2"/>
      <c r="S25" s="2"/>
      <c r="T25" s="2"/>
      <c r="U25" s="2"/>
      <c r="V25" s="2"/>
    </row>
    <row r="26" spans="1:27" s="55" customFormat="1" ht="15" x14ac:dyDescent="0.15">
      <c r="A26" s="52"/>
      <c r="C26" s="90" t="s">
        <v>93</v>
      </c>
      <c r="D26" s="155"/>
      <c r="E26" s="68"/>
      <c r="F26" s="68"/>
      <c r="K26" s="2"/>
      <c r="L26" s="2"/>
      <c r="M26" s="2"/>
      <c r="N26" s="2"/>
      <c r="O26" s="2"/>
      <c r="P26" s="2"/>
      <c r="Q26" s="2"/>
      <c r="R26" s="2"/>
      <c r="S26" s="2"/>
      <c r="T26" s="2"/>
      <c r="U26" s="2"/>
      <c r="V26" s="2"/>
    </row>
    <row r="27" spans="1:27" s="55" customFormat="1" x14ac:dyDescent="0.15">
      <c r="A27" s="52"/>
      <c r="B27" s="68"/>
      <c r="K27" s="2"/>
      <c r="L27" s="2"/>
      <c r="M27" s="2"/>
      <c r="N27" s="2"/>
      <c r="O27" s="2"/>
      <c r="P27" s="2"/>
      <c r="Q27" s="2"/>
      <c r="R27" s="2"/>
      <c r="S27" s="2"/>
      <c r="T27" s="2"/>
      <c r="U27" s="2"/>
      <c r="V27" s="2"/>
    </row>
    <row r="28" spans="1:27" s="55" customFormat="1" ht="60.75" x14ac:dyDescent="0.25">
      <c r="A28" s="52"/>
      <c r="B28" s="92" t="s">
        <v>94</v>
      </c>
      <c r="C28" s="268" t="s">
        <v>79</v>
      </c>
      <c r="D28" s="268"/>
      <c r="E28" s="310" t="s">
        <v>95</v>
      </c>
      <c r="F28" s="310"/>
      <c r="G28" s="268" t="s">
        <v>96</v>
      </c>
      <c r="H28" s="268"/>
      <c r="J28" s="125"/>
      <c r="K28" s="2"/>
      <c r="L28" s="2"/>
      <c r="M28" s="2"/>
      <c r="N28" s="2"/>
      <c r="O28" s="2"/>
      <c r="P28" s="2"/>
      <c r="Q28" s="2"/>
      <c r="R28" s="2"/>
      <c r="S28" s="2"/>
      <c r="T28" s="2"/>
      <c r="U28" s="2"/>
      <c r="V28" s="2"/>
    </row>
    <row r="29" spans="1:27" ht="15" customHeight="1" x14ac:dyDescent="0.2">
      <c r="A29" s="51"/>
      <c r="B29" s="130" t="s">
        <v>98</v>
      </c>
      <c r="C29" s="273"/>
      <c r="D29" s="274"/>
      <c r="E29" s="311"/>
      <c r="F29" s="312"/>
      <c r="G29" s="319">
        <f>E29*D$26</f>
        <v>0</v>
      </c>
      <c r="H29" s="320"/>
      <c r="I29" s="86"/>
      <c r="J29" s="126"/>
      <c r="W29" s="44"/>
      <c r="X29" s="44"/>
      <c r="Y29" s="44"/>
      <c r="Z29" s="44"/>
      <c r="AA29" s="44"/>
    </row>
    <row r="30" spans="1:27" s="49" customFormat="1" ht="15" customHeight="1" x14ac:dyDescent="0.2">
      <c r="A30" s="51"/>
      <c r="B30" s="130" t="s">
        <v>99</v>
      </c>
      <c r="C30" s="275"/>
      <c r="D30" s="276"/>
      <c r="E30" s="313"/>
      <c r="F30" s="314"/>
      <c r="G30" s="308">
        <f t="shared" ref="G29:G37" si="0">E30*D$26</f>
        <v>0</v>
      </c>
      <c r="H30" s="309"/>
      <c r="I30" s="68"/>
      <c r="J30" s="127"/>
    </row>
    <row r="31" spans="1:27" s="55" customFormat="1" ht="15" customHeight="1" x14ac:dyDescent="0.2">
      <c r="A31" s="52"/>
      <c r="B31" s="130" t="s">
        <v>100</v>
      </c>
      <c r="C31" s="256"/>
      <c r="D31" s="257"/>
      <c r="E31" s="315"/>
      <c r="F31" s="316"/>
      <c r="G31" s="308">
        <f t="shared" si="0"/>
        <v>0</v>
      </c>
      <c r="H31" s="309"/>
      <c r="I31" s="49"/>
      <c r="J31" s="44"/>
      <c r="K31" s="2"/>
      <c r="L31" s="2"/>
      <c r="M31" s="2"/>
      <c r="N31" s="2"/>
      <c r="O31" s="2"/>
      <c r="P31" s="2"/>
      <c r="Q31" s="2"/>
      <c r="R31" s="2"/>
      <c r="S31" s="2"/>
      <c r="T31" s="2"/>
      <c r="U31" s="2"/>
      <c r="V31" s="2"/>
    </row>
    <row r="32" spans="1:27" s="55" customFormat="1" ht="15" customHeight="1" x14ac:dyDescent="0.2">
      <c r="A32" s="52"/>
      <c r="B32" s="97" t="s">
        <v>101</v>
      </c>
      <c r="C32" s="256"/>
      <c r="D32" s="257"/>
      <c r="E32" s="315"/>
      <c r="F32" s="316"/>
      <c r="G32" s="308">
        <f t="shared" si="0"/>
        <v>0</v>
      </c>
      <c r="H32" s="309"/>
      <c r="I32" s="49"/>
      <c r="K32" s="2"/>
      <c r="L32" s="2"/>
      <c r="M32" s="2"/>
      <c r="N32" s="2"/>
      <c r="O32" s="2"/>
      <c r="P32" s="2"/>
      <c r="Q32" s="2"/>
      <c r="R32" s="2"/>
      <c r="S32" s="2"/>
      <c r="T32" s="2"/>
      <c r="U32" s="2"/>
      <c r="V32" s="2"/>
    </row>
    <row r="33" spans="1:27" s="55" customFormat="1" ht="15" customHeight="1" x14ac:dyDescent="0.25">
      <c r="A33" s="52"/>
      <c r="B33" s="97"/>
      <c r="C33" s="256"/>
      <c r="D33" s="257"/>
      <c r="E33" s="315"/>
      <c r="F33" s="316"/>
      <c r="G33" s="308">
        <f t="shared" si="0"/>
        <v>0</v>
      </c>
      <c r="H33" s="309"/>
      <c r="I33" s="61"/>
      <c r="K33" s="2"/>
      <c r="L33" s="2"/>
      <c r="M33" s="2"/>
      <c r="N33" s="2"/>
      <c r="O33" s="2"/>
      <c r="P33" s="2"/>
      <c r="Q33" s="2"/>
      <c r="R33" s="2"/>
      <c r="S33" s="2"/>
      <c r="T33" s="2"/>
      <c r="U33" s="2"/>
      <c r="V33" s="2"/>
    </row>
    <row r="34" spans="1:27" s="55" customFormat="1" ht="15" customHeight="1" x14ac:dyDescent="0.25">
      <c r="A34" s="52"/>
      <c r="B34" s="97"/>
      <c r="C34" s="256"/>
      <c r="D34" s="257"/>
      <c r="E34" s="315"/>
      <c r="F34" s="316"/>
      <c r="G34" s="308">
        <f t="shared" si="0"/>
        <v>0</v>
      </c>
      <c r="H34" s="309"/>
      <c r="I34" s="61"/>
      <c r="K34" s="2"/>
      <c r="L34" s="2"/>
      <c r="M34" s="2"/>
      <c r="N34" s="2"/>
      <c r="O34" s="2"/>
      <c r="P34" s="2"/>
      <c r="Q34" s="2"/>
      <c r="R34" s="2"/>
      <c r="S34" s="2"/>
      <c r="T34" s="2"/>
      <c r="U34" s="2"/>
      <c r="V34" s="2"/>
    </row>
    <row r="35" spans="1:27" s="55" customFormat="1" ht="15" customHeight="1" x14ac:dyDescent="0.25">
      <c r="A35" s="52"/>
      <c r="B35" s="130"/>
      <c r="C35" s="256"/>
      <c r="D35" s="257"/>
      <c r="E35" s="315"/>
      <c r="F35" s="316"/>
      <c r="G35" s="308">
        <f t="shared" si="0"/>
        <v>0</v>
      </c>
      <c r="H35" s="309"/>
      <c r="I35" s="61"/>
      <c r="K35" s="2"/>
      <c r="L35" s="2"/>
      <c r="M35" s="2"/>
      <c r="N35" s="2"/>
      <c r="O35" s="2"/>
      <c r="P35" s="2"/>
      <c r="Q35" s="2"/>
      <c r="R35" s="2"/>
      <c r="S35" s="2"/>
      <c r="T35" s="2"/>
      <c r="U35" s="2"/>
      <c r="V35" s="2"/>
    </row>
    <row r="36" spans="1:27" ht="15" customHeight="1" x14ac:dyDescent="0.2">
      <c r="A36" s="51"/>
      <c r="B36" s="97"/>
      <c r="C36" s="286"/>
      <c r="D36" s="273"/>
      <c r="E36" s="315"/>
      <c r="F36" s="316"/>
      <c r="G36" s="308">
        <f t="shared" si="0"/>
        <v>0</v>
      </c>
      <c r="H36" s="309"/>
      <c r="I36" s="61"/>
      <c r="J36" s="55"/>
      <c r="W36" s="44"/>
      <c r="X36" s="44"/>
      <c r="Y36" s="44"/>
      <c r="Z36" s="44"/>
      <c r="AA36" s="44"/>
    </row>
    <row r="37" spans="1:27" s="49" customFormat="1" ht="15" customHeight="1" x14ac:dyDescent="0.2">
      <c r="A37" s="51"/>
      <c r="B37" s="78"/>
      <c r="C37" s="287"/>
      <c r="D37" s="288"/>
      <c r="E37" s="317"/>
      <c r="F37" s="318"/>
      <c r="G37" s="306">
        <f t="shared" si="0"/>
        <v>0</v>
      </c>
      <c r="H37" s="307"/>
      <c r="I37" s="61"/>
      <c r="J37" s="55"/>
    </row>
    <row r="38" spans="1:27" s="55" customFormat="1" ht="15" customHeight="1" x14ac:dyDescent="0.2">
      <c r="A38" s="52"/>
      <c r="B38" s="136" t="s">
        <v>87</v>
      </c>
      <c r="C38" s="277" t="s">
        <v>102</v>
      </c>
      <c r="D38" s="278"/>
      <c r="E38" s="267">
        <f>SUM(B29:B37)</f>
        <v>0</v>
      </c>
      <c r="F38" s="267"/>
      <c r="G38" s="132" t="s">
        <v>88</v>
      </c>
      <c r="H38" s="134">
        <f>SUM(H29:H37)</f>
        <v>0</v>
      </c>
      <c r="I38" s="61"/>
      <c r="K38" s="2"/>
      <c r="L38" s="2"/>
      <c r="M38" s="2"/>
      <c r="N38" s="2"/>
      <c r="O38" s="2"/>
      <c r="P38" s="2"/>
      <c r="Q38" s="2"/>
      <c r="R38" s="2"/>
      <c r="S38" s="2"/>
      <c r="T38" s="2"/>
      <c r="U38" s="2"/>
      <c r="V38" s="2"/>
    </row>
    <row r="39" spans="1:27" s="55" customFormat="1" x14ac:dyDescent="0.2">
      <c r="A39" s="52"/>
      <c r="B39" s="58"/>
      <c r="C39" s="58"/>
      <c r="D39" s="58"/>
      <c r="E39" s="58"/>
      <c r="F39" s="58"/>
      <c r="G39" s="133"/>
      <c r="H39" s="135"/>
      <c r="I39" s="61"/>
      <c r="K39" s="2"/>
      <c r="L39" s="2"/>
      <c r="M39" s="2"/>
      <c r="N39" s="2"/>
      <c r="O39" s="2"/>
      <c r="P39" s="2"/>
      <c r="Q39" s="2"/>
      <c r="R39" s="2"/>
      <c r="S39" s="2"/>
      <c r="T39" s="2"/>
      <c r="U39" s="2"/>
      <c r="V39" s="2"/>
    </row>
    <row r="40" spans="1:27" s="55" customFormat="1" ht="60.75" x14ac:dyDescent="0.25">
      <c r="A40" s="52"/>
      <c r="B40" s="92" t="s">
        <v>103</v>
      </c>
      <c r="C40" s="268" t="s">
        <v>79</v>
      </c>
      <c r="D40" s="268"/>
      <c r="E40" s="87" t="s">
        <v>104</v>
      </c>
      <c r="F40" s="87" t="s">
        <v>105</v>
      </c>
      <c r="G40" s="87" t="s">
        <v>83</v>
      </c>
      <c r="H40" s="87" t="s">
        <v>96</v>
      </c>
      <c r="I40" s="96"/>
      <c r="J40" s="125"/>
      <c r="K40" s="2"/>
      <c r="L40" s="2"/>
      <c r="M40" s="2"/>
      <c r="N40" s="2"/>
      <c r="O40" s="2"/>
      <c r="P40" s="2"/>
      <c r="Q40" s="2"/>
      <c r="R40" s="2"/>
      <c r="S40" s="2"/>
      <c r="T40" s="2"/>
      <c r="U40" s="2"/>
      <c r="V40" s="2"/>
    </row>
    <row r="41" spans="1:27" s="55" customFormat="1" x14ac:dyDescent="0.2">
      <c r="A41" s="52"/>
      <c r="B41" s="78" t="s">
        <v>107</v>
      </c>
      <c r="C41" s="258"/>
      <c r="D41" s="259"/>
      <c r="E41" s="128"/>
      <c r="F41" s="129"/>
      <c r="G41" s="129"/>
      <c r="H41" s="80">
        <f>SUM(E41:G41)</f>
        <v>0</v>
      </c>
      <c r="I41" s="49"/>
      <c r="J41" s="126"/>
      <c r="K41" s="2"/>
      <c r="L41" s="2"/>
      <c r="M41" s="2"/>
      <c r="N41" s="2"/>
      <c r="O41" s="2"/>
      <c r="P41" s="2"/>
      <c r="Q41" s="2"/>
      <c r="R41" s="2"/>
      <c r="S41" s="2"/>
      <c r="T41" s="2"/>
      <c r="U41" s="2"/>
      <c r="V41" s="2"/>
    </row>
    <row r="42" spans="1:27" s="55" customFormat="1" ht="15" customHeight="1" x14ac:dyDescent="0.2">
      <c r="A42" s="52"/>
      <c r="B42" s="78" t="s">
        <v>108</v>
      </c>
      <c r="C42" s="265"/>
      <c r="D42" s="266"/>
      <c r="E42" s="78"/>
      <c r="F42" s="78"/>
      <c r="G42" s="78"/>
      <c r="H42" s="80">
        <f>SUM(E42:G42)</f>
        <v>0</v>
      </c>
      <c r="I42" s="49"/>
      <c r="K42" s="2"/>
      <c r="L42" s="2"/>
      <c r="M42" s="2"/>
      <c r="N42" s="2"/>
      <c r="O42" s="2"/>
      <c r="P42" s="2"/>
      <c r="Q42" s="2"/>
      <c r="R42" s="2"/>
      <c r="S42" s="2"/>
      <c r="T42" s="2"/>
      <c r="U42" s="2"/>
      <c r="V42" s="2"/>
    </row>
    <row r="43" spans="1:27" s="55" customFormat="1" x14ac:dyDescent="0.2">
      <c r="A43" s="52"/>
      <c r="B43" s="78" t="s">
        <v>109</v>
      </c>
      <c r="C43" s="260"/>
      <c r="D43" s="261"/>
      <c r="E43" s="128"/>
      <c r="F43" s="129"/>
      <c r="G43" s="129"/>
      <c r="H43" s="80">
        <f t="shared" ref="H43:H45" si="1">SUM(E43:G43)</f>
        <v>0</v>
      </c>
      <c r="J43" s="44"/>
      <c r="K43" s="2"/>
      <c r="L43" s="2"/>
      <c r="M43" s="2"/>
      <c r="N43" s="2"/>
      <c r="O43" s="2"/>
      <c r="P43" s="2"/>
      <c r="Q43" s="2"/>
      <c r="R43" s="2"/>
      <c r="S43" s="2"/>
      <c r="T43" s="2"/>
      <c r="U43" s="2"/>
      <c r="V43" s="2"/>
    </row>
    <row r="44" spans="1:27" s="55" customFormat="1" x14ac:dyDescent="0.25">
      <c r="A44" s="52"/>
      <c r="B44" s="78" t="s">
        <v>108</v>
      </c>
      <c r="C44" s="265"/>
      <c r="D44" s="266"/>
      <c r="E44" s="265"/>
      <c r="F44" s="266"/>
      <c r="G44" s="157"/>
      <c r="H44" s="80">
        <f>SUM(E44:G44)</f>
        <v>0</v>
      </c>
      <c r="K44" s="2"/>
      <c r="L44" s="2"/>
      <c r="M44" s="2"/>
      <c r="N44" s="2"/>
      <c r="O44" s="2"/>
      <c r="P44" s="2"/>
      <c r="Q44" s="2"/>
      <c r="R44" s="2"/>
      <c r="S44" s="2"/>
      <c r="T44" s="2"/>
      <c r="U44" s="2"/>
      <c r="V44" s="2"/>
    </row>
    <row r="45" spans="1:27" s="55" customFormat="1" x14ac:dyDescent="0.2">
      <c r="A45" s="52"/>
      <c r="B45" s="78" t="s">
        <v>110</v>
      </c>
      <c r="C45" s="258"/>
      <c r="D45" s="259"/>
      <c r="E45" s="128"/>
      <c r="F45" s="129"/>
      <c r="G45" s="129"/>
      <c r="H45" s="80">
        <f t="shared" si="1"/>
        <v>0</v>
      </c>
      <c r="I45" s="44"/>
      <c r="J45" s="44"/>
      <c r="K45" s="2"/>
      <c r="L45" s="2"/>
      <c r="M45" s="2"/>
      <c r="N45" s="2"/>
      <c r="O45" s="2"/>
      <c r="P45" s="2"/>
      <c r="Q45" s="2"/>
      <c r="R45" s="2"/>
      <c r="S45" s="2"/>
      <c r="T45" s="2"/>
      <c r="U45" s="2"/>
      <c r="V45" s="2"/>
    </row>
    <row r="46" spans="1:27" s="55" customFormat="1" x14ac:dyDescent="0.2">
      <c r="A46" s="52"/>
      <c r="B46" s="78" t="s">
        <v>108</v>
      </c>
      <c r="C46" s="265"/>
      <c r="D46" s="266"/>
      <c r="E46" s="78"/>
      <c r="F46" s="79"/>
      <c r="G46" s="79"/>
      <c r="H46" s="80">
        <v>0</v>
      </c>
      <c r="I46" s="49"/>
      <c r="J46" s="44"/>
      <c r="K46" s="2"/>
      <c r="L46" s="2"/>
      <c r="M46" s="2"/>
      <c r="N46" s="2"/>
      <c r="O46" s="2"/>
      <c r="P46" s="2"/>
      <c r="Q46" s="2"/>
      <c r="R46" s="2"/>
      <c r="S46" s="2"/>
      <c r="T46" s="2"/>
      <c r="U46" s="2"/>
      <c r="V46" s="2"/>
    </row>
    <row r="47" spans="1:27" s="55" customFormat="1" x14ac:dyDescent="0.25">
      <c r="A47" s="52"/>
      <c r="B47" s="78" t="s">
        <v>108</v>
      </c>
      <c r="C47" s="265"/>
      <c r="D47" s="266"/>
      <c r="E47" s="78"/>
      <c r="F47" s="79"/>
      <c r="G47" s="79"/>
      <c r="H47" s="80">
        <v>0</v>
      </c>
      <c r="I47" s="2"/>
      <c r="K47" s="2"/>
      <c r="L47" s="2"/>
      <c r="M47" s="2"/>
      <c r="N47" s="2"/>
      <c r="O47" s="2"/>
      <c r="P47" s="2"/>
      <c r="Q47" s="2"/>
      <c r="R47" s="2"/>
      <c r="S47" s="2"/>
      <c r="T47" s="2"/>
      <c r="U47" s="2"/>
      <c r="V47" s="2"/>
    </row>
    <row r="48" spans="1:27" x14ac:dyDescent="0.2">
      <c r="A48" s="51"/>
      <c r="B48" s="78"/>
      <c r="C48" s="265"/>
      <c r="D48" s="266"/>
      <c r="E48" s="78"/>
      <c r="F48" s="79"/>
      <c r="G48" s="79"/>
      <c r="H48" s="80">
        <v>0</v>
      </c>
      <c r="J48" s="44"/>
      <c r="W48" s="44"/>
      <c r="X48" s="44"/>
      <c r="Y48" s="44"/>
      <c r="Z48" s="44"/>
      <c r="AA48" s="44"/>
    </row>
    <row r="49" spans="1:27" s="49" customFormat="1" x14ac:dyDescent="0.2">
      <c r="A49" s="51"/>
      <c r="B49" s="78"/>
      <c r="C49" s="265"/>
      <c r="D49" s="266"/>
      <c r="E49" s="78"/>
      <c r="F49" s="79"/>
      <c r="G49" s="137"/>
      <c r="H49" s="140">
        <v>0</v>
      </c>
      <c r="I49" s="2"/>
      <c r="J49" s="55"/>
    </row>
    <row r="50" spans="1:27" s="2" customFormat="1" x14ac:dyDescent="0.2">
      <c r="A50" s="52"/>
      <c r="B50" s="56" t="s">
        <v>87</v>
      </c>
      <c r="C50" s="98"/>
      <c r="D50" s="44"/>
      <c r="E50" s="44"/>
      <c r="F50" s="44"/>
      <c r="G50" s="132" t="s">
        <v>88</v>
      </c>
      <c r="H50" s="141">
        <f>SUM(H41:H49)</f>
        <v>0</v>
      </c>
      <c r="J50" s="55"/>
    </row>
    <row r="51" spans="1:27" s="49" customFormat="1" x14ac:dyDescent="0.2">
      <c r="A51" s="51"/>
      <c r="C51" s="58"/>
      <c r="D51" s="58"/>
      <c r="E51" s="58"/>
      <c r="F51" s="58"/>
      <c r="G51" s="138"/>
      <c r="H51" s="139"/>
      <c r="I51" s="2"/>
      <c r="J51" s="55"/>
    </row>
    <row r="52" spans="1:27" ht="6" customHeight="1" x14ac:dyDescent="0.2">
      <c r="B52" s="49"/>
      <c r="C52" s="49"/>
      <c r="D52" s="49"/>
      <c r="E52" s="49"/>
      <c r="F52" s="49"/>
      <c r="G52" s="44"/>
      <c r="H52" s="44"/>
      <c r="I52" s="44"/>
      <c r="J52" s="44"/>
      <c r="K52" s="44"/>
      <c r="L52" s="44"/>
      <c r="M52" s="44"/>
      <c r="N52" s="44"/>
      <c r="O52" s="44"/>
      <c r="P52" s="44"/>
      <c r="Q52" s="44"/>
      <c r="R52" s="44"/>
      <c r="S52" s="44"/>
      <c r="T52" s="44"/>
      <c r="U52" s="44"/>
      <c r="V52" s="44"/>
      <c r="W52" s="44"/>
      <c r="X52" s="44"/>
      <c r="Y52" s="44"/>
      <c r="Z52" s="44"/>
      <c r="AA52" s="44"/>
    </row>
    <row r="53" spans="1:27" ht="18" customHeight="1" x14ac:dyDescent="0.2">
      <c r="B53" s="49"/>
      <c r="C53" s="49"/>
      <c r="D53" s="49"/>
      <c r="E53" s="49"/>
      <c r="F53" s="49"/>
      <c r="G53" s="44"/>
      <c r="H53" s="44"/>
      <c r="I53" s="44"/>
      <c r="J53" s="44"/>
      <c r="K53" s="44"/>
      <c r="L53" s="44"/>
      <c r="M53" s="44"/>
      <c r="N53" s="44"/>
      <c r="O53" s="44"/>
      <c r="P53" s="44"/>
      <c r="Q53" s="44"/>
      <c r="R53" s="44"/>
      <c r="S53" s="44"/>
      <c r="T53" s="44"/>
      <c r="U53" s="44"/>
      <c r="V53" s="44"/>
      <c r="W53" s="44"/>
      <c r="X53" s="44"/>
      <c r="Y53" s="44"/>
      <c r="Z53" s="44"/>
      <c r="AA53" s="44"/>
    </row>
    <row r="54" spans="1:27" ht="23.25" x14ac:dyDescent="0.2">
      <c r="B54" s="254" t="s">
        <v>111</v>
      </c>
      <c r="C54" s="254"/>
      <c r="D54" s="254"/>
      <c r="E54" s="254"/>
      <c r="F54" s="254"/>
      <c r="G54" s="254"/>
      <c r="H54" s="254"/>
      <c r="I54" s="44"/>
      <c r="J54" s="44"/>
      <c r="K54" s="44"/>
      <c r="L54" s="44"/>
      <c r="M54" s="44"/>
      <c r="N54" s="44"/>
      <c r="O54" s="44"/>
      <c r="P54" s="44"/>
      <c r="Q54" s="44"/>
      <c r="R54" s="44"/>
      <c r="S54" s="44"/>
      <c r="T54" s="44"/>
      <c r="U54" s="44"/>
      <c r="V54" s="44"/>
      <c r="W54" s="44"/>
      <c r="X54" s="44"/>
      <c r="Y54" s="44"/>
      <c r="Z54" s="44"/>
      <c r="AA54" s="44"/>
    </row>
    <row r="55" spans="1:27" x14ac:dyDescent="0.2">
      <c r="B55" s="50"/>
      <c r="C55" s="50"/>
      <c r="D55" s="50"/>
      <c r="E55" s="50"/>
      <c r="F55" s="50"/>
      <c r="G55" s="44"/>
      <c r="H55" s="44"/>
      <c r="I55" s="44"/>
      <c r="J55" s="44"/>
      <c r="K55" s="44"/>
      <c r="L55" s="44"/>
      <c r="M55" s="44"/>
      <c r="N55" s="44"/>
      <c r="O55" s="44"/>
      <c r="P55" s="44"/>
      <c r="Q55" s="44"/>
      <c r="R55" s="44"/>
      <c r="S55" s="44"/>
      <c r="T55" s="44"/>
      <c r="U55" s="44"/>
      <c r="V55" s="44"/>
      <c r="W55" s="44"/>
      <c r="X55" s="44"/>
      <c r="Y55" s="44"/>
      <c r="Z55" s="44"/>
      <c r="AA55" s="44"/>
    </row>
    <row r="56" spans="1:27" ht="48.75" customHeight="1" x14ac:dyDescent="0.2">
      <c r="B56" s="269" t="s">
        <v>112</v>
      </c>
      <c r="C56" s="269"/>
      <c r="D56" s="269"/>
      <c r="E56" s="269"/>
      <c r="F56" s="269"/>
      <c r="G56" s="269"/>
      <c r="H56" s="269"/>
      <c r="I56" s="44"/>
      <c r="J56" s="44"/>
      <c r="K56" s="44"/>
      <c r="L56" s="44"/>
      <c r="M56" s="44"/>
      <c r="N56" s="44"/>
      <c r="O56" s="44"/>
      <c r="P56" s="44"/>
      <c r="Q56" s="44"/>
      <c r="R56" s="44"/>
      <c r="S56" s="44"/>
      <c r="T56" s="44"/>
      <c r="U56" s="44"/>
      <c r="V56" s="44"/>
      <c r="W56" s="44"/>
      <c r="X56" s="44"/>
      <c r="Y56" s="44"/>
      <c r="Z56" s="44"/>
      <c r="AA56" s="44"/>
    </row>
    <row r="57" spans="1:27" x14ac:dyDescent="0.2">
      <c r="B57" s="54"/>
      <c r="C57" s="83"/>
      <c r="D57" s="83"/>
      <c r="E57" s="83"/>
      <c r="F57" s="83"/>
      <c r="G57" s="44"/>
      <c r="H57" s="44"/>
      <c r="I57" s="44"/>
      <c r="J57" s="44"/>
      <c r="K57" s="44"/>
      <c r="L57" s="44"/>
      <c r="M57" s="44"/>
      <c r="N57" s="44"/>
      <c r="O57" s="44"/>
      <c r="P57" s="44"/>
      <c r="Q57" s="44"/>
      <c r="R57" s="44"/>
      <c r="S57" s="44"/>
      <c r="T57" s="44"/>
      <c r="U57" s="44"/>
      <c r="V57" s="44"/>
      <c r="W57" s="44"/>
      <c r="X57" s="44"/>
      <c r="Y57" s="44"/>
      <c r="Z57" s="44"/>
      <c r="AA57" s="44"/>
    </row>
    <row r="58" spans="1:27" s="64" customFormat="1" ht="30" x14ac:dyDescent="0.2">
      <c r="A58" s="46"/>
      <c r="B58" s="123"/>
      <c r="C58" s="49"/>
      <c r="E58" s="289" t="s">
        <v>113</v>
      </c>
      <c r="F58" s="289"/>
      <c r="G58" s="104" t="s">
        <v>114</v>
      </c>
      <c r="H58" s="104" t="s">
        <v>67</v>
      </c>
    </row>
    <row r="59" spans="1:27" ht="30" x14ac:dyDescent="0.2">
      <c r="A59" s="120"/>
      <c r="B59" s="122" t="s">
        <v>115</v>
      </c>
      <c r="C59" s="282" t="s">
        <v>116</v>
      </c>
      <c r="D59" s="283"/>
      <c r="E59" s="289" t="s">
        <v>117</v>
      </c>
      <c r="F59" s="289"/>
      <c r="G59" s="106" t="s">
        <v>117</v>
      </c>
      <c r="H59" s="107" t="s">
        <v>117</v>
      </c>
      <c r="I59" s="44"/>
      <c r="J59" s="44"/>
      <c r="K59" s="44"/>
      <c r="L59" s="44"/>
      <c r="M59" s="44"/>
      <c r="N59" s="44"/>
      <c r="O59" s="44"/>
      <c r="P59" s="44"/>
      <c r="Q59" s="44"/>
      <c r="R59" s="44"/>
      <c r="S59" s="44"/>
      <c r="T59" s="44"/>
      <c r="U59" s="44"/>
      <c r="V59" s="44"/>
      <c r="W59" s="44"/>
      <c r="X59" s="44"/>
      <c r="Y59" s="44"/>
      <c r="Z59" s="44"/>
      <c r="AA59" s="44"/>
    </row>
    <row r="60" spans="1:27" s="64" customFormat="1" ht="15" x14ac:dyDescent="0.25">
      <c r="A60" s="121"/>
      <c r="B60" s="118" t="s">
        <v>118</v>
      </c>
      <c r="C60" s="284" t="s">
        <v>119</v>
      </c>
      <c r="D60" s="284"/>
      <c r="E60" s="290"/>
      <c r="F60" s="291"/>
      <c r="G60" s="102"/>
      <c r="H60" s="108"/>
    </row>
    <row r="61" spans="1:27" ht="15" customHeight="1" x14ac:dyDescent="0.2">
      <c r="A61" s="120"/>
      <c r="B61" s="49"/>
      <c r="C61" s="285" t="s">
        <v>120</v>
      </c>
      <c r="D61" s="285"/>
      <c r="E61" s="325"/>
      <c r="F61" s="326"/>
      <c r="G61" s="327"/>
      <c r="H61" s="328"/>
      <c r="I61" s="44"/>
      <c r="J61" s="44"/>
      <c r="K61" s="44"/>
      <c r="L61" s="44"/>
      <c r="M61" s="44"/>
      <c r="N61" s="44"/>
      <c r="O61" s="44"/>
      <c r="P61" s="44"/>
      <c r="Q61" s="44"/>
      <c r="R61" s="44"/>
      <c r="S61" s="44"/>
      <c r="T61" s="44"/>
      <c r="U61" s="44"/>
      <c r="V61" s="44"/>
      <c r="W61" s="44"/>
      <c r="X61" s="44"/>
      <c r="Y61" s="44"/>
      <c r="Z61" s="44"/>
      <c r="AA61" s="44"/>
    </row>
    <row r="62" spans="1:27" s="49" customFormat="1" ht="15" customHeight="1" x14ac:dyDescent="0.2">
      <c r="A62" s="120"/>
      <c r="C62" s="284"/>
      <c r="D62" s="284"/>
      <c r="E62" s="326"/>
      <c r="F62" s="330"/>
      <c r="G62" s="329"/>
      <c r="H62" s="331"/>
      <c r="J62" s="44"/>
    </row>
    <row r="63" spans="1:27" s="49" customFormat="1" ht="15" customHeight="1" x14ac:dyDescent="0.2">
      <c r="A63" s="120"/>
      <c r="E63" s="281"/>
      <c r="F63" s="281"/>
      <c r="G63" s="148"/>
      <c r="H63" s="156"/>
      <c r="J63" s="44"/>
    </row>
    <row r="64" spans="1:27" s="49" customFormat="1" ht="15" customHeight="1" x14ac:dyDescent="0.2">
      <c r="A64" s="120"/>
      <c r="C64" s="44"/>
      <c r="F64" s="45"/>
      <c r="G64" s="45"/>
      <c r="H64" s="110"/>
      <c r="J64" s="44"/>
    </row>
    <row r="65" spans="1:10" s="49" customFormat="1" ht="15" x14ac:dyDescent="0.25">
      <c r="A65" s="120"/>
      <c r="B65" s="119" t="s">
        <v>121</v>
      </c>
      <c r="C65" s="284" t="s">
        <v>122</v>
      </c>
      <c r="D65" s="284"/>
      <c r="E65" s="293"/>
      <c r="F65" s="294"/>
      <c r="G65" s="105">
        <v>0</v>
      </c>
      <c r="H65" s="111"/>
      <c r="J65" s="44"/>
    </row>
    <row r="66" spans="1:10" s="49" customFormat="1" ht="15" customHeight="1" x14ac:dyDescent="0.2">
      <c r="A66" s="120"/>
      <c r="C66" s="321"/>
      <c r="D66" s="321"/>
      <c r="E66" s="295"/>
      <c r="F66" s="296"/>
      <c r="G66" s="62"/>
      <c r="H66" s="112"/>
      <c r="J66" s="44"/>
    </row>
    <row r="67" spans="1:10" s="49" customFormat="1" ht="15" customHeight="1" x14ac:dyDescent="0.2">
      <c r="A67" s="120"/>
      <c r="C67" s="304"/>
      <c r="D67" s="304"/>
      <c r="E67" s="297"/>
      <c r="F67" s="298"/>
      <c r="G67" s="62"/>
      <c r="H67" s="113"/>
      <c r="J67" s="44"/>
    </row>
    <row r="68" spans="1:10" s="49" customFormat="1" ht="15" customHeight="1" x14ac:dyDescent="0.2">
      <c r="A68" s="120"/>
      <c r="C68" s="304"/>
      <c r="D68" s="304"/>
      <c r="E68" s="295"/>
      <c r="F68" s="296"/>
      <c r="G68" s="62"/>
      <c r="H68" s="113"/>
      <c r="J68" s="44"/>
    </row>
    <row r="69" spans="1:10" s="49" customFormat="1" ht="15" customHeight="1" x14ac:dyDescent="0.2">
      <c r="A69" s="120"/>
      <c r="C69" s="305"/>
      <c r="D69" s="305"/>
      <c r="E69" s="299"/>
      <c r="F69" s="300"/>
      <c r="G69" s="63"/>
      <c r="H69" s="115"/>
      <c r="J69" s="44"/>
    </row>
    <row r="70" spans="1:10" s="49" customFormat="1" ht="15" customHeight="1" x14ac:dyDescent="0.2">
      <c r="A70" s="120"/>
      <c r="B70" s="46"/>
      <c r="C70" s="46"/>
      <c r="F70" s="47"/>
      <c r="G70" s="47"/>
      <c r="H70" s="116"/>
      <c r="J70" s="44"/>
    </row>
    <row r="71" spans="1:10" s="49" customFormat="1" ht="15" x14ac:dyDescent="0.25">
      <c r="A71" s="120"/>
      <c r="B71" s="119" t="s">
        <v>124</v>
      </c>
      <c r="C71" s="284" t="s">
        <v>125</v>
      </c>
      <c r="D71" s="284"/>
      <c r="E71" s="301"/>
      <c r="F71" s="302"/>
      <c r="G71" s="76"/>
      <c r="H71" s="117"/>
      <c r="J71" s="44"/>
    </row>
    <row r="72" spans="1:10" s="49" customFormat="1" ht="15" customHeight="1" x14ac:dyDescent="0.2">
      <c r="A72" s="120"/>
      <c r="B72" s="46"/>
      <c r="C72" s="46"/>
      <c r="E72" s="50"/>
      <c r="F72" s="124"/>
      <c r="G72" s="46"/>
      <c r="H72" s="114"/>
      <c r="J72" s="44"/>
    </row>
    <row r="73" spans="1:10" s="49" customFormat="1" ht="15" x14ac:dyDescent="0.25">
      <c r="A73" s="120"/>
      <c r="B73" s="322"/>
      <c r="C73" s="323"/>
      <c r="D73" s="323"/>
      <c r="E73" s="323"/>
      <c r="F73" s="324"/>
      <c r="G73" s="144" t="s">
        <v>67</v>
      </c>
      <c r="H73" s="145">
        <f>SUM(H60:H71)</f>
        <v>0</v>
      </c>
      <c r="J73" s="44"/>
    </row>
    <row r="74" spans="1:10" s="49" customFormat="1" ht="15" x14ac:dyDescent="0.25">
      <c r="B74" s="149"/>
      <c r="C74" s="150"/>
      <c r="D74" s="75"/>
      <c r="E74" s="151"/>
      <c r="F74" s="75"/>
      <c r="J74" s="44"/>
    </row>
    <row r="75" spans="1:10" s="49" customFormat="1" ht="76.5" customHeight="1" x14ac:dyDescent="0.2">
      <c r="B75" s="292" t="s">
        <v>126</v>
      </c>
      <c r="C75" s="292"/>
      <c r="D75" s="292"/>
      <c r="E75" s="292"/>
      <c r="F75" s="292"/>
      <c r="G75" s="292"/>
      <c r="H75" s="292"/>
      <c r="J75" s="44"/>
    </row>
    <row r="76" spans="1:10" s="49" customFormat="1" x14ac:dyDescent="0.2">
      <c r="J76" s="44"/>
    </row>
    <row r="77" spans="1:10" s="49" customFormat="1" x14ac:dyDescent="0.2">
      <c r="H77" s="77" t="s">
        <v>127</v>
      </c>
      <c r="J77" s="44"/>
    </row>
    <row r="78" spans="1:10" s="49" customFormat="1" x14ac:dyDescent="0.2">
      <c r="J78" s="44"/>
    </row>
    <row r="79" spans="1:10" s="49" customFormat="1" x14ac:dyDescent="0.2">
      <c r="J79" s="44"/>
    </row>
    <row r="80" spans="1:10" s="49" customFormat="1" x14ac:dyDescent="0.2">
      <c r="J80" s="44"/>
    </row>
    <row r="81" spans="10:10" s="49" customFormat="1" x14ac:dyDescent="0.2">
      <c r="J81" s="44"/>
    </row>
    <row r="82" spans="10:10" s="49" customFormat="1" x14ac:dyDescent="0.2">
      <c r="J82" s="44"/>
    </row>
    <row r="83" spans="10:10" s="49" customFormat="1" x14ac:dyDescent="0.2">
      <c r="J83" s="44"/>
    </row>
    <row r="84" spans="10:10" s="49" customFormat="1" x14ac:dyDescent="0.2">
      <c r="J84" s="44"/>
    </row>
    <row r="85" spans="10:10" s="49" customFormat="1" x14ac:dyDescent="0.2">
      <c r="J85" s="44"/>
    </row>
    <row r="86" spans="10:10" s="49" customFormat="1" x14ac:dyDescent="0.2">
      <c r="J86" s="44"/>
    </row>
    <row r="87" spans="10:10" s="49" customFormat="1" x14ac:dyDescent="0.2">
      <c r="J87" s="44"/>
    </row>
    <row r="88" spans="10:10" s="49" customFormat="1" x14ac:dyDescent="0.2">
      <c r="J88" s="44"/>
    </row>
    <row r="89" spans="10:10" s="49" customFormat="1" x14ac:dyDescent="0.2">
      <c r="J89" s="44"/>
    </row>
    <row r="90" spans="10:10" s="49" customFormat="1" x14ac:dyDescent="0.2">
      <c r="J90" s="44"/>
    </row>
    <row r="91" spans="10:10" s="49" customFormat="1" x14ac:dyDescent="0.2">
      <c r="J91" s="44"/>
    </row>
    <row r="92" spans="10:10" s="49" customFormat="1" x14ac:dyDescent="0.2">
      <c r="J92" s="44"/>
    </row>
    <row r="93" spans="10:10" s="49" customFormat="1" x14ac:dyDescent="0.2">
      <c r="J93" s="44"/>
    </row>
    <row r="94" spans="10:10" s="49" customFormat="1" x14ac:dyDescent="0.2">
      <c r="J94" s="44"/>
    </row>
    <row r="95" spans="10:10" s="49" customFormat="1" x14ac:dyDescent="0.2">
      <c r="J95" s="44"/>
    </row>
    <row r="96" spans="10:10" s="49" customFormat="1" x14ac:dyDescent="0.2">
      <c r="J96" s="44"/>
    </row>
    <row r="97" spans="10:10" s="49" customFormat="1" x14ac:dyDescent="0.2">
      <c r="J97" s="44"/>
    </row>
    <row r="98" spans="10:10" s="49" customFormat="1" x14ac:dyDescent="0.2">
      <c r="J98" s="44"/>
    </row>
    <row r="99" spans="10:10" s="49" customFormat="1" x14ac:dyDescent="0.2">
      <c r="J99" s="44"/>
    </row>
    <row r="100" spans="10:10" s="49" customFormat="1" x14ac:dyDescent="0.2">
      <c r="J100" s="44"/>
    </row>
    <row r="101" spans="10:10" s="49" customFormat="1" x14ac:dyDescent="0.2">
      <c r="J101" s="44"/>
    </row>
    <row r="102" spans="10:10" s="49" customFormat="1" x14ac:dyDescent="0.2">
      <c r="J102" s="44"/>
    </row>
    <row r="103" spans="10:10" s="49" customFormat="1" x14ac:dyDescent="0.2">
      <c r="J103" s="44"/>
    </row>
    <row r="104" spans="10:10" s="49" customFormat="1" x14ac:dyDescent="0.2">
      <c r="J104" s="44"/>
    </row>
    <row r="105" spans="10:10" s="49" customFormat="1" x14ac:dyDescent="0.2">
      <c r="J105" s="44"/>
    </row>
    <row r="106" spans="10:10" s="49" customFormat="1" x14ac:dyDescent="0.2">
      <c r="J106" s="44"/>
    </row>
    <row r="107" spans="10:10" s="49" customFormat="1" x14ac:dyDescent="0.2">
      <c r="J107" s="44"/>
    </row>
    <row r="108" spans="10:10" s="49" customFormat="1" x14ac:dyDescent="0.2">
      <c r="J108" s="44"/>
    </row>
    <row r="109" spans="10:10" s="49" customFormat="1" x14ac:dyDescent="0.2">
      <c r="J109" s="44"/>
    </row>
    <row r="110" spans="10:10" s="49" customFormat="1" x14ac:dyDescent="0.2">
      <c r="J110" s="44"/>
    </row>
    <row r="111" spans="10:10" s="49" customFormat="1" x14ac:dyDescent="0.2"/>
    <row r="112" spans="10:10"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sheetData>
  <mergeCells count="75">
    <mergeCell ref="B13:H13"/>
    <mergeCell ref="B4:H4"/>
    <mergeCell ref="B5:H5"/>
    <mergeCell ref="B10:H10"/>
    <mergeCell ref="B11:H11"/>
    <mergeCell ref="B12:H12"/>
    <mergeCell ref="B16:H16"/>
    <mergeCell ref="C28:D28"/>
    <mergeCell ref="C29:D29"/>
    <mergeCell ref="C30:D30"/>
    <mergeCell ref="G28:H28"/>
    <mergeCell ref="G29:H29"/>
    <mergeCell ref="G30:H30"/>
    <mergeCell ref="C34:D34"/>
    <mergeCell ref="C35:D35"/>
    <mergeCell ref="C36:D36"/>
    <mergeCell ref="E36:F36"/>
    <mergeCell ref="C31:D31"/>
    <mergeCell ref="C32:D32"/>
    <mergeCell ref="C33:D33"/>
    <mergeCell ref="C37:D37"/>
    <mergeCell ref="C38:D38"/>
    <mergeCell ref="E38:F38"/>
    <mergeCell ref="C40:D40"/>
    <mergeCell ref="C41:D41"/>
    <mergeCell ref="E37:F37"/>
    <mergeCell ref="C59:D59"/>
    <mergeCell ref="E59:F59"/>
    <mergeCell ref="C42:D42"/>
    <mergeCell ref="C43:D43"/>
    <mergeCell ref="C44:D44"/>
    <mergeCell ref="C45:D45"/>
    <mergeCell ref="C46:D46"/>
    <mergeCell ref="C47:D47"/>
    <mergeCell ref="C48:D48"/>
    <mergeCell ref="C49:D49"/>
    <mergeCell ref="B54:H54"/>
    <mergeCell ref="B56:H56"/>
    <mergeCell ref="E58:F58"/>
    <mergeCell ref="E44:F44"/>
    <mergeCell ref="C60:D60"/>
    <mergeCell ref="E60:F60"/>
    <mergeCell ref="C61:D61"/>
    <mergeCell ref="E61:F61"/>
    <mergeCell ref="C62:D62"/>
    <mergeCell ref="E62:F62"/>
    <mergeCell ref="C65:D65"/>
    <mergeCell ref="E65:F65"/>
    <mergeCell ref="C66:D66"/>
    <mergeCell ref="E66:F66"/>
    <mergeCell ref="C67:D67"/>
    <mergeCell ref="E67:F67"/>
    <mergeCell ref="B75:H75"/>
    <mergeCell ref="E28:F28"/>
    <mergeCell ref="E29:F29"/>
    <mergeCell ref="E30:F30"/>
    <mergeCell ref="E31:F31"/>
    <mergeCell ref="E32:F32"/>
    <mergeCell ref="E33:F33"/>
    <mergeCell ref="E34:F34"/>
    <mergeCell ref="E35:F35"/>
    <mergeCell ref="C68:D68"/>
    <mergeCell ref="E68:F68"/>
    <mergeCell ref="C69:D69"/>
    <mergeCell ref="E69:F69"/>
    <mergeCell ref="C71:D71"/>
    <mergeCell ref="E71:F71"/>
    <mergeCell ref="E63:F63"/>
    <mergeCell ref="G37:H37"/>
    <mergeCell ref="G31:H31"/>
    <mergeCell ref="G32:H32"/>
    <mergeCell ref="G33:H33"/>
    <mergeCell ref="G34:H34"/>
    <mergeCell ref="G35:H35"/>
    <mergeCell ref="G36:H36"/>
  </mergeCells>
  <dataValidations count="4">
    <dataValidation type="list" allowBlank="1" showInputMessage="1" showErrorMessage="1" sqref="E29 E31:E37" xr:uid="{4830E9A3-656B-4E8A-AD1F-0C6DD5C285F3}">
      <formula1>"Choisir une valeur,Acquisition neuf,Acquisition occasion,Crédit-bail, Location"</formula1>
    </dataValidation>
    <dataValidation type="list" allowBlank="1" showInputMessage="1" showErrorMessage="1" sqref="D25" xr:uid="{C4E0AAF5-9830-4CC1-9A1B-B318BE4ABBE7}">
      <formula1>"Choisir une valeur,Assujetti à la TVA,Non assujetti à la TVA,Assujetti partiel à la TVA"</formula1>
    </dataValidation>
    <dataValidation type="list" allowBlank="1" showInputMessage="1" showErrorMessage="1" sqref="D19:D21" xr:uid="{F24B4F3C-4708-4E90-B9EE-FFB29C26C1E0}">
      <formula1>"50%,100%"</formula1>
    </dataValidation>
    <dataValidation type="list" allowBlank="1" showInputMessage="1" showErrorMessage="1" sqref="D14" xr:uid="{0F47F285-C36B-42CB-88A1-446F23F12A1D}">
      <formula1>"Choisir une valeur,Assujetti,Assujetti partiel,Non assujetti"</formula1>
    </dataValidation>
  </dataValidations>
  <hyperlinks>
    <hyperlink ref="B7" location="_1__BUDGET_PREVISIONNEL_DE_L_OPERATION" display="1/ Le budget prévisionnel de l'opération" xr:uid="{90565296-9FD3-4138-AAC4-F097ACDC1B87}"/>
    <hyperlink ref="B8" location="_2__PLAN_DE_FINANCEMENT" display="2/ Le plan de financement" xr:uid="{EFA83BA0-44FA-4F5C-A332-3FCB9FA90E99}"/>
    <hyperlink ref="H77" location="top" display="Retour haut de page" xr:uid="{4B20B38A-42AC-4CDB-BA8F-E48C2E68C23F}"/>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5e44a5-5f11-428a-a25c-c47a3e8cab48">
      <Terms xmlns="http://schemas.microsoft.com/office/infopath/2007/PartnerControls"/>
    </lcf76f155ced4ddcb4097134ff3c332f>
    <TaxCatchAll xmlns="fdf58644-03cd-470f-a924-695d40eb6135" xsi:nil="true"/>
    <SharedWithUsers xmlns="fdf58644-03cd-470f-a924-695d40eb6135">
      <UserInfo>
        <DisplayName>MEFFLET PIPEREL Matthieu</DisplayName>
        <AccountId>43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4236460BACF14F8124E54B96D4F871" ma:contentTypeVersion="14" ma:contentTypeDescription="Crée un document." ma:contentTypeScope="" ma:versionID="cc0a6db70434b277fcb730054967d1ff">
  <xsd:schema xmlns:xsd="http://www.w3.org/2001/XMLSchema" xmlns:xs="http://www.w3.org/2001/XMLSchema" xmlns:p="http://schemas.microsoft.com/office/2006/metadata/properties" xmlns:ns2="2a5e44a5-5f11-428a-a25c-c47a3e8cab48" xmlns:ns3="fdf58644-03cd-470f-a924-695d40eb6135" targetNamespace="http://schemas.microsoft.com/office/2006/metadata/properties" ma:root="true" ma:fieldsID="d360b46b2ded497fce1dc7636967299d" ns2:_="" ns3:_="">
    <xsd:import namespace="2a5e44a5-5f11-428a-a25c-c47a3e8cab48"/>
    <xsd:import namespace="fdf58644-03cd-470f-a924-695d40eb613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e44a5-5f11-428a-a25c-c47a3e8c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58644-03cd-470f-a924-695d40eb6135"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b42ce01a-1fac-4a53-b373-471ecf07b52b}" ma:internalName="TaxCatchAll" ma:showField="CatchAllData" ma:web="fdf58644-03cd-470f-a924-695d40eb61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3F6F8-3540-4E0B-B427-D1773B48A67D}">
  <ds:schemaRefs>
    <ds:schemaRef ds:uri="http://schemas.microsoft.com/sharepoint/v3/contenttype/forms"/>
  </ds:schemaRefs>
</ds:datastoreItem>
</file>

<file path=customXml/itemProps2.xml><?xml version="1.0" encoding="utf-8"?>
<ds:datastoreItem xmlns:ds="http://schemas.openxmlformats.org/officeDocument/2006/customXml" ds:itemID="{8352947E-2425-48FA-AFB1-12BDEBE5743C}">
  <ds:schemaRefs>
    <ds:schemaRef ds:uri="http://schemas.microsoft.com/office/2006/documentManagement/types"/>
    <ds:schemaRef ds:uri="http://schemas.openxmlformats.org/package/2006/metadata/core-properties"/>
    <ds:schemaRef ds:uri="http://schemas.microsoft.com/office/2006/metadata/properties"/>
    <ds:schemaRef ds:uri="fdf58644-03cd-470f-a924-695d40eb6135"/>
    <ds:schemaRef ds:uri="http://purl.org/dc/terms/"/>
    <ds:schemaRef ds:uri="http://purl.org/dc/elements/1.1/"/>
    <ds:schemaRef ds:uri="http://schemas.microsoft.com/office/infopath/2007/PartnerControls"/>
    <ds:schemaRef ds:uri="2a5e44a5-5f11-428a-a25c-c47a3e8cab48"/>
    <ds:schemaRef ds:uri="http://www.w3.org/XML/1998/namespace"/>
    <ds:schemaRef ds:uri="http://purl.org/dc/dcmitype/"/>
  </ds:schemaRefs>
</ds:datastoreItem>
</file>

<file path=customXml/itemProps3.xml><?xml version="1.0" encoding="utf-8"?>
<ds:datastoreItem xmlns:ds="http://schemas.openxmlformats.org/officeDocument/2006/customXml" ds:itemID="{DFB2B66C-8156-40E1-AC78-F26E049E1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e44a5-5f11-428a-a25c-c47a3e8cab48"/>
    <ds:schemaRef ds:uri="fdf58644-03cd-470f-a924-695d40eb6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modèle</vt:lpstr>
      <vt:lpstr>Cadre de dépôt ADEME</vt:lpstr>
      <vt:lpstr>Cadre de dépôt Candidat</vt:lpstr>
      <vt:lpstr>'Cadre de dépôt ADEME'!_1__BUDGET_PREVISIONNEL_DE_L_OPERATION</vt:lpstr>
      <vt:lpstr>'Cadre de dépôt Candidat'!_1__BUDGET_PREVISIONNEL_DE_L_OPERATION</vt:lpstr>
      <vt:lpstr>'Cadre de dépôt ADEME'!top</vt:lpstr>
      <vt:lpstr>'Cadre de dépôt Candidat'!top</vt:lpstr>
      <vt:lpstr>'Cadre de dépôt ADEME'!Zone_d_impression</vt:lpstr>
      <vt:lpstr>'Cadre de dépôt Candidat'!Zone_d_impression</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francoise.poitou@ademe.fr</dc:creator>
  <cp:keywords/>
  <dc:description/>
  <cp:lastModifiedBy>RATIER Brune</cp:lastModifiedBy>
  <cp:revision/>
  <dcterms:created xsi:type="dcterms:W3CDTF">2014-12-03T07:47:04Z</dcterms:created>
  <dcterms:modified xsi:type="dcterms:W3CDTF">2024-01-03T14:01:33Z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0x010100934236460BACF14F8124E54B96D4F871</vt:lpwstr>
  </property>
  <property fmtid="{D5CDD505-2E9C-101B-9397-08002B2CF9AE}" pid="3" name="MediaServiceImageTags">
    <vt:lpwstr/>
  </property>
</Properties>
</file>