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SERVICES\SFAB\ECHANGES\BCIAT\BCIB2022\1. CDC\Miseenligne\"/>
    </mc:Choice>
  </mc:AlternateContent>
  <xr:revisionPtr revIDLastSave="0" documentId="13_ncr:1_{8AC72669-E93B-41AE-A18A-DC726CF22C2D}" xr6:coauthVersionLast="47" xr6:coauthVersionMax="47" xr10:uidLastSave="{00000000-0000-0000-0000-000000000000}"/>
  <bookViews>
    <workbookView xWindow="-120" yWindow="-120" windowWidth="29040" windowHeight="15840" tabRatio="712" xr2:uid="{00000000-000D-0000-FFFF-FFFF00000000}"/>
  </bookViews>
  <sheets>
    <sheet name="Caractéristiques du projet" sheetId="8" r:id="rId1"/>
    <sheet name="saisie" sheetId="3" state="hidden" r:id="rId2"/>
  </sheets>
  <externalReferences>
    <externalReference r:id="rId3"/>
    <externalReference r:id="rId4"/>
  </externalReferences>
  <definedNames>
    <definedName name="Comb">saisie!#REF!</definedName>
    <definedName name="combustible">saisie!$A$2:$A$5</definedName>
    <definedName name="Combustible_appoint">saisie!$A$2:$A$4</definedName>
    <definedName name="Combustible_d_appoint">saisie!#REF!</definedName>
    <definedName name="combustibles">saisie!$A$2:$A$4</definedName>
    <definedName name="combustibles2">saisie!#REF!</definedName>
    <definedName name="essai">'[1]0-Hypothèses'!#REF!</definedName>
    <definedName name="filtration">'[1]0-Hypothèses'!$B$7:$B$10</definedName>
    <definedName name="fluide">saisie!$E$2:$E$7</definedName>
    <definedName name="Fluide_de_la_chaudière" localSheetId="1">#REF!</definedName>
    <definedName name="fluidechaudiere">[2]saisie!$D$2:$D$7</definedName>
    <definedName name="fossile">saisie!$A$2:$A$4</definedName>
    <definedName name="ICPE___2910___déclaration">saisie!$D$1</definedName>
    <definedName name="Nature_combustible">saisie!#REF!</definedName>
    <definedName name="origine">saisie!#REF!</definedName>
    <definedName name="Origine_combustible">saisie!#REF!</definedName>
    <definedName name="ouinon">saisie!#REF!</definedName>
    <definedName name="parametres">'[1]0-Hypothèses'!#REF!</definedName>
    <definedName name="Qualité_air">saisie!$G$2:$G$3</definedName>
    <definedName name="réglementation">saisie!$D$2:$D$9</definedName>
    <definedName name="reseau">'[1]0-Hypothèses'!$H$7:$H$8</definedName>
    <definedName name="Technologie">saisie!$F$2:$F$5</definedName>
    <definedName name="Technologie_du_foyer_de_la_chaudière_biomasse" localSheetId="1">saisie!$F$2:$F$5</definedName>
    <definedName name="technologiedufoyer">[2]saisie!$E$2:$E$5</definedName>
    <definedName name="Type_besoin">saisie!$C$2:$C$3</definedName>
    <definedName name="type_de_projet">'[1]0-Hypothèses'!$E$7:$E$10</definedName>
    <definedName name="Vecteur">saisie!#REF!</definedName>
    <definedName name="_xlnm.Print_Area" localSheetId="0">'Caractéristiques du projet'!$A$9:$X$72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31" i="8" l="1"/>
  <c r="V33" i="8"/>
  <c r="L47" i="8" l="1"/>
  <c r="L48" i="8"/>
  <c r="L49" i="8"/>
  <c r="L50" i="8"/>
  <c r="H51" i="8"/>
  <c r="J51" i="8"/>
  <c r="L51" i="8" l="1"/>
  <c r="H65" i="8" l="1"/>
  <c r="H44" i="8" l="1"/>
  <c r="H70" i="8" l="1"/>
  <c r="X25" i="8"/>
  <c r="X19" i="8"/>
  <c r="X24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Administrateur</author>
    <author>Sylvain BORDEBEURE</author>
    <author>BORDEBEURE Sylvain</author>
  </authors>
  <commentList>
    <comment ref="H16" authorId="0" shapeId="0" xr:uid="{00000000-0006-0000-0000-000001000000}">
      <text>
        <r>
          <rPr>
            <sz val="8"/>
            <color indexed="81"/>
            <rFont val="Tahoma"/>
            <family val="2"/>
          </rPr>
          <t>Somme des puissances thermiques nominales unitaires de tous les appareils de combustion qui composent l'installation et qui sont susceptibles de fonctionner simultanément.</t>
        </r>
      </text>
    </comment>
    <comment ref="B27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Si le site n'est pas ISO 50001, fournir audit énergétique si couverture des besoins &gt; 70% par la biomasse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1" authorId="0" shapeId="0" xr:uid="{00000000-0006-0000-0000-000003000000}">
      <text>
        <r>
          <rPr>
            <sz val="8"/>
            <color indexed="81"/>
            <rFont val="Tahoma"/>
            <family val="2"/>
          </rPr>
          <t>Puissance thermique fixée et garantie par le constructeur comme pouvant être délivrée en marche continue.</t>
        </r>
      </text>
    </comment>
    <comment ref="O42" authorId="2" shapeId="0" xr:uid="{00000000-0006-0000-0000-000004000000}">
      <text>
        <r>
          <rPr>
            <b/>
            <sz val="9"/>
            <color indexed="81"/>
            <rFont val="Tahoma"/>
            <charset val="1"/>
          </rPr>
          <t>Système Communautaire d'Echange des Quotas d'Emission et taxe Intérieur de Consommation sur le Gaz Naturel</t>
        </r>
      </text>
    </comment>
    <comment ref="H64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Montant éligible limité à 10% de l'investissement total éligible</t>
        </r>
      </text>
    </comment>
  </commentList>
</comments>
</file>

<file path=xl/sharedStrings.xml><?xml version="1.0" encoding="utf-8"?>
<sst xmlns="http://schemas.openxmlformats.org/spreadsheetml/2006/main" count="147" uniqueCount="138">
  <si>
    <t>CARACTERISTIQUES TECHNIQUES</t>
  </si>
  <si>
    <t>Consommation annuelle en énergie entrée chaudière en MWh PCI</t>
  </si>
  <si>
    <t>Système de traitement des fumées</t>
  </si>
  <si>
    <t>Besoins thermiques annuels en MWh utiles</t>
  </si>
  <si>
    <t>Process</t>
  </si>
  <si>
    <t>Bâtiment</t>
  </si>
  <si>
    <t>Type de besoin</t>
  </si>
  <si>
    <t>Eau chaude</t>
  </si>
  <si>
    <t>Vapeur</t>
  </si>
  <si>
    <t>Autres - préciser</t>
  </si>
  <si>
    <t>Taux de couverture des besoins thermiques par la biomasse en %</t>
  </si>
  <si>
    <t>Système d'alimentation automatique</t>
  </si>
  <si>
    <t>Installation électrique et hydraulique associée au générateur</t>
  </si>
  <si>
    <t>Traitement des fumées</t>
  </si>
  <si>
    <t>Bâtiment chaufferie</t>
  </si>
  <si>
    <t>Réseau de chaleur (tubes enterrés génie civil inclus) et sous stations</t>
  </si>
  <si>
    <t>Merci de ne pas modifier la trame de saisie et de ne remplir que les cases colorées en jaunes prévues à cet effet.</t>
  </si>
  <si>
    <t>Rubrique réglementaire</t>
  </si>
  <si>
    <t>ICPE - 2910 A - déclaration</t>
  </si>
  <si>
    <t>ICPE - 2910 A - autorisation</t>
  </si>
  <si>
    <t>ICPE - 2910 B - autorisation</t>
  </si>
  <si>
    <t>Fluide de la chaudière biomasse</t>
  </si>
  <si>
    <t>fluide</t>
  </si>
  <si>
    <t>Technologie du foyer de la chaudière biomasse</t>
  </si>
  <si>
    <t>Technologie foyer</t>
  </si>
  <si>
    <t>Grille mobile</t>
  </si>
  <si>
    <t>Spreader stocker</t>
  </si>
  <si>
    <t>Lit fluidisé</t>
  </si>
  <si>
    <t>Eau surchauffée</t>
  </si>
  <si>
    <t>Huile thermique</t>
  </si>
  <si>
    <t>Air</t>
  </si>
  <si>
    <t>oui</t>
  </si>
  <si>
    <t>non</t>
  </si>
  <si>
    <t>Nombre de chaudières</t>
  </si>
  <si>
    <t>Numéro de chaudière</t>
  </si>
  <si>
    <t>Nature du combustible</t>
  </si>
  <si>
    <t>Production de la chaudière en MWh/an</t>
  </si>
  <si>
    <t>Consommation de la chaudière en MWh PCI / an</t>
  </si>
  <si>
    <t>Nombre de chaudières biomasse</t>
  </si>
  <si>
    <t>Chaudière biomasse n°1</t>
  </si>
  <si>
    <t>Chaudière biomasse n°2</t>
  </si>
  <si>
    <t>Chaudière biomasse n°3</t>
  </si>
  <si>
    <t>Consommation annuelle en biomasse entrée installation en MWh PCI</t>
  </si>
  <si>
    <t>Total Investissement éligible</t>
  </si>
  <si>
    <t>Total investissement (éligible + non éligible)</t>
  </si>
  <si>
    <t>Total</t>
  </si>
  <si>
    <t xml:space="preserve">Fluide de la chaudière </t>
  </si>
  <si>
    <t>Caractéristiques du projet</t>
  </si>
  <si>
    <t>Production annuelle de la chaudière en MWh</t>
  </si>
  <si>
    <t>Ingénierie sous traitée</t>
  </si>
  <si>
    <t>ICPE - 2770</t>
  </si>
  <si>
    <t>ICPE - 2771</t>
  </si>
  <si>
    <t>Commentaires éventuels sur la saisie des données :</t>
  </si>
  <si>
    <t>Type de réseau</t>
  </si>
  <si>
    <t>Tous DN</t>
  </si>
  <si>
    <t>DN 300 et plus</t>
  </si>
  <si>
    <t>DN 150 à DN 250</t>
  </si>
  <si>
    <t>DN 80 à DN125</t>
  </si>
  <si>
    <t>DN 65 et moins</t>
  </si>
  <si>
    <t xml:space="preserve">Diamètre nominal du réseau </t>
  </si>
  <si>
    <r>
      <t xml:space="preserve">Haute pression </t>
    </r>
    <r>
      <rPr>
        <sz val="10"/>
        <rFont val="Arial"/>
        <family val="2"/>
      </rPr>
      <t>(vapeur, eau surchauffée)</t>
    </r>
  </si>
  <si>
    <r>
      <rPr>
        <b/>
        <sz val="10"/>
        <rFont val="Arial"/>
        <family val="2"/>
      </rPr>
      <t>Basse pression</t>
    </r>
    <r>
      <rPr>
        <sz val="10"/>
        <rFont val="Arial"/>
        <family val="2"/>
      </rPr>
      <t xml:space="preserve"> (eau chaude)</t>
    </r>
  </si>
  <si>
    <t>Le site est-t-il soumis au SCEQE</t>
  </si>
  <si>
    <t>CARACTERISTIQUES TECHNIQUES ET ECONOMIQUES CHAUFFERIE</t>
  </si>
  <si>
    <t>Longueur du réseau (ml tranchées)</t>
  </si>
  <si>
    <t>Total longueur du réseau de chaleur (ml tranchées)</t>
  </si>
  <si>
    <t>CARACTERISTIQUES TECHNIQUES RESEAU DE CHALEUR (Création ou extension hors renouvellement)</t>
  </si>
  <si>
    <t>Prix biomasse en € HT/MWh PCI (entrée chaudière)</t>
  </si>
  <si>
    <t>SOLUTION FUTURE (intégrant la chaufferie biomasse)</t>
  </si>
  <si>
    <t>Générateur de chaleur biomasse</t>
  </si>
  <si>
    <t>Ingénierie interne</t>
  </si>
  <si>
    <t>Préparation et stockage des combustibles biomasse</t>
  </si>
  <si>
    <t>INVESTISSEMENT ELIGIBLE : équipements et ingénierie (euros HTR*)</t>
  </si>
  <si>
    <t>Le site industriel est il certifié ISO 50001 ?</t>
  </si>
  <si>
    <t>* La notion de Hors Taxes Récupérables (HTR) permet de gérer avec une seule notion tous les cas de bénéficiaires quel que soient leur statut fiscal au regard de la TVA :
HTR = Hors Taxes Récupérables :
► les assujettis : dans ce cas HTR = HT
► les non assujettis : dans ce cas HTR = TTC
► les assujettis partiels : pour certaines dépenses HTR = TTC et pour d'autres HTR = HT</t>
  </si>
  <si>
    <t>AUTRE INVESTISSEMENT NON ELIGIBLE (euros HTR*) - à préciser</t>
  </si>
  <si>
    <t>TOTAL</t>
  </si>
  <si>
    <t>CHARGES ANNUELLES (euros HT)</t>
  </si>
  <si>
    <t>BIOMASSE</t>
  </si>
  <si>
    <t>APPOINT</t>
  </si>
  <si>
    <t>P1 Coût du combustible</t>
  </si>
  <si>
    <t>P'1 Coût de l'électricité pour fonctionnement</t>
  </si>
  <si>
    <t>Total Charges Annuelles</t>
  </si>
  <si>
    <t>P3 Coût gros entretien, renouvellement</t>
  </si>
  <si>
    <t>P2 Coût des prestations de conduite, de l’entretien, montant des redevances et frais divers</t>
  </si>
  <si>
    <t>MONTAGE FINANCIER</t>
  </si>
  <si>
    <t>Autre subvention</t>
  </si>
  <si>
    <t>Montant financement bancaire</t>
  </si>
  <si>
    <t>Emprunt intra-groupe</t>
  </si>
  <si>
    <t>Auto-financement</t>
  </si>
  <si>
    <t>Aide à l'investissement demandée en euros</t>
  </si>
  <si>
    <t>SOLUTION ACTUELLE</t>
  </si>
  <si>
    <t>Puissance thermique utile de l'installation de combustion en MW</t>
  </si>
  <si>
    <t>Combustible</t>
  </si>
  <si>
    <t>Puissance thermique utile de la chaudière biomasse (en MW)</t>
  </si>
  <si>
    <t>Puissance thermique utile de la chaudière en MW</t>
  </si>
  <si>
    <t>Combustible fossile substitué</t>
  </si>
  <si>
    <t>Bois</t>
  </si>
  <si>
    <t>Fioul</t>
  </si>
  <si>
    <t>facteur d'émission (tCO2/MWh)</t>
  </si>
  <si>
    <t>Gaz</t>
  </si>
  <si>
    <t>Charbon</t>
  </si>
  <si>
    <t>Séchoirs bois d'œuvre ou bois de chauffage</t>
  </si>
  <si>
    <t>Production thermique biomasse en MWh / an</t>
  </si>
  <si>
    <t>Production électrique biomasse en MWh/an si cogénération</t>
  </si>
  <si>
    <t>Année 1</t>
  </si>
  <si>
    <t>Année 2</t>
  </si>
  <si>
    <t>Année 3</t>
  </si>
  <si>
    <t>Année 4</t>
  </si>
  <si>
    <t>Année 5</t>
  </si>
  <si>
    <t>Année 6</t>
  </si>
  <si>
    <t>Année 7</t>
  </si>
  <si>
    <t>Année 8</t>
  </si>
  <si>
    <t>sans aide</t>
  </si>
  <si>
    <t>avec aide</t>
  </si>
  <si>
    <t>Année 9</t>
  </si>
  <si>
    <t>Année 10</t>
  </si>
  <si>
    <t>Année 11</t>
  </si>
  <si>
    <t>Année 12</t>
  </si>
  <si>
    <t>Année 13</t>
  </si>
  <si>
    <t>Année 14</t>
  </si>
  <si>
    <t>Année 15</t>
  </si>
  <si>
    <t>PRIX DE VENTE DE LA CHALEUR A l'INDUSTRIEL en €/MWh (SI MONTAGE EXTERNE)</t>
  </si>
  <si>
    <t>Le site est-t-il soumis à la TICGN / TICC</t>
  </si>
  <si>
    <t>Certificats d'Economie  d'Energie (CEE) demandés en MWh Cumac</t>
  </si>
  <si>
    <t>Prix de vente des CEE en €/MWh Cumac</t>
  </si>
  <si>
    <t>Prix en € HT / MWh PCI du combustible (hors TICGN/TICC)</t>
  </si>
  <si>
    <t>Prix en € HT de l'acheminement (dans le cas du gaz)</t>
  </si>
  <si>
    <t>Prix combustible d'appoint en € HT/MWh PCI (hors TICGN/TICC)</t>
  </si>
  <si>
    <t>ICPE - 2971</t>
  </si>
  <si>
    <t>ICPE - 3110</t>
  </si>
  <si>
    <t>SCEQE 2021-2030 - TICGN/TICC</t>
  </si>
  <si>
    <t>Equipement de production électrique (turbine, cycle ORC)</t>
  </si>
  <si>
    <t>Besoins électriques annuels en MWhe utiles</t>
  </si>
  <si>
    <t>Aide globale demandée en euros / MWh (sur 20 ans)</t>
  </si>
  <si>
    <t>Efficacité énergétique du projet</t>
  </si>
  <si>
    <t xml:space="preserve">Engagement production thermique annuelle à partir de biomasse  en MWh par an </t>
  </si>
  <si>
    <t>Engagement  production électrique annuelle à partir de biomasse en MWh par 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</si>
</sst>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0.0%"/>
    <numFmt numFmtId="165" formatCode="#,##0.0"/>
    <numFmt numFmtId="166" formatCode="#,##0.00\ &quot;€&quot;"/>
    <numFmt numFmtId="167" formatCode="0.0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i/>
      <sz val="11"/>
      <color indexed="10"/>
      <name val="Arial"/>
      <family val="2"/>
    </font>
    <font>
      <b/>
      <i/>
      <sz val="12"/>
      <color indexed="57"/>
      <name val="Arial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8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3" fontId="4" fillId="2" borderId="2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0" fillId="0" borderId="4" xfId="0" applyBorder="1"/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7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4" xfId="0" applyFill="1" applyBorder="1"/>
    <xf numFmtId="0" fontId="0" fillId="0" borderId="5" xfId="0" applyBorder="1"/>
    <xf numFmtId="0" fontId="0" fillId="0" borderId="6" xfId="0" applyBorder="1"/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0" fillId="0" borderId="0" xfId="0" applyAlignment="1">
      <alignment horizontal="left" indent="1"/>
    </xf>
    <xf numFmtId="0" fontId="9" fillId="0" borderId="0" xfId="0" applyFont="1" applyAlignment="1">
      <alignment horizontal="left" indent="1"/>
    </xf>
    <xf numFmtId="165" fontId="4" fillId="0" borderId="0" xfId="0" applyNumberFormat="1" applyFont="1" applyAlignment="1">
      <alignment horizontal="left" indent="1"/>
    </xf>
    <xf numFmtId="0" fontId="4" fillId="0" borderId="0" xfId="0" applyFont="1" applyAlignment="1">
      <alignment horizontal="left" indent="1"/>
    </xf>
    <xf numFmtId="3" fontId="4" fillId="0" borderId="0" xfId="0" applyNumberFormat="1" applyFont="1" applyAlignment="1">
      <alignment horizontal="left" indent="1"/>
    </xf>
    <xf numFmtId="3" fontId="0" fillId="0" borderId="0" xfId="0" applyNumberFormat="1" applyBorder="1" applyAlignment="1">
      <alignment horizontal="left"/>
    </xf>
    <xf numFmtId="165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0" fontId="0" fillId="0" borderId="4" xfId="0" applyFill="1" applyBorder="1" applyProtection="1">
      <protection locked="0"/>
    </xf>
    <xf numFmtId="166" fontId="0" fillId="3" borderId="2" xfId="0" applyNumberFormat="1" applyFill="1" applyBorder="1" applyAlignment="1" applyProtection="1">
      <alignment horizontal="center" vertical="center"/>
      <protection locked="0"/>
    </xf>
    <xf numFmtId="3" fontId="2" fillId="3" borderId="2" xfId="0" applyNumberFormat="1" applyFont="1" applyFill="1" applyBorder="1" applyAlignment="1" applyProtection="1">
      <alignment horizontal="center" vertical="center"/>
      <protection locked="0"/>
    </xf>
    <xf numFmtId="9" fontId="2" fillId="3" borderId="2" xfId="0" applyNumberFormat="1" applyFont="1" applyFill="1" applyBorder="1" applyAlignment="1" applyProtection="1">
      <alignment horizontal="center" vertical="center"/>
      <protection locked="0"/>
    </xf>
    <xf numFmtId="3" fontId="1" fillId="3" borderId="2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/>
    <xf numFmtId="0" fontId="0" fillId="0" borderId="2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8" fillId="2" borderId="32" xfId="0" applyFont="1" applyFill="1" applyBorder="1" applyAlignment="1">
      <alignment horizontal="left"/>
    </xf>
    <xf numFmtId="0" fontId="8" fillId="2" borderId="33" xfId="0" applyFont="1" applyFill="1" applyBorder="1" applyAlignment="1">
      <alignment horizontal="left"/>
    </xf>
    <xf numFmtId="0" fontId="8" fillId="2" borderId="54" xfId="0" applyFont="1" applyFill="1" applyBorder="1" applyAlignment="1">
      <alignment horizontal="left"/>
    </xf>
    <xf numFmtId="3" fontId="0" fillId="8" borderId="0" xfId="0" applyNumberFormat="1" applyFill="1" applyBorder="1" applyProtection="1">
      <protection locked="0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0" fillId="0" borderId="36" xfId="0" applyBorder="1"/>
    <xf numFmtId="0" fontId="0" fillId="0" borderId="36" xfId="0" applyFill="1" applyBorder="1" applyAlignment="1">
      <alignment horizontal="left" vertical="center"/>
    </xf>
    <xf numFmtId="0" fontId="0" fillId="0" borderId="58" xfId="0" applyFill="1" applyBorder="1" applyAlignment="1">
      <alignment horizontal="left" vertical="center"/>
    </xf>
    <xf numFmtId="0" fontId="0" fillId="0" borderId="11" xfId="0" applyBorder="1"/>
    <xf numFmtId="0" fontId="0" fillId="0" borderId="11" xfId="0" applyFill="1" applyBorder="1" applyAlignment="1">
      <alignment horizontal="left" vertical="center"/>
    </xf>
    <xf numFmtId="3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/>
    <xf numFmtId="0" fontId="4" fillId="0" borderId="10" xfId="0" applyFont="1" applyFill="1" applyBorder="1" applyAlignment="1">
      <alignment horizontal="left" vertical="center"/>
    </xf>
    <xf numFmtId="0" fontId="4" fillId="0" borderId="66" xfId="0" applyFont="1" applyBorder="1" applyAlignment="1">
      <alignment horizontal="left" inden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3" fontId="0" fillId="3" borderId="2" xfId="0" applyNumberFormat="1" applyFill="1" applyBorder="1" applyAlignment="1" applyProtection="1">
      <alignment horizontal="center" vertical="center"/>
      <protection locked="0"/>
    </xf>
    <xf numFmtId="3" fontId="0" fillId="3" borderId="21" xfId="0" applyNumberFormat="1" applyFill="1" applyBorder="1" applyAlignment="1" applyProtection="1">
      <alignment horizontal="center" vertical="center"/>
      <protection locked="0"/>
    </xf>
    <xf numFmtId="3" fontId="0" fillId="3" borderId="22" xfId="0" applyNumberFormat="1" applyFill="1" applyBorder="1" applyAlignment="1" applyProtection="1">
      <alignment horizontal="center" vertical="center"/>
      <protection locked="0"/>
    </xf>
    <xf numFmtId="9" fontId="10" fillId="0" borderId="41" xfId="0" applyNumberFormat="1" applyFont="1" applyFill="1" applyBorder="1" applyAlignment="1">
      <alignment vertical="center" wrapText="1"/>
    </xf>
    <xf numFmtId="9" fontId="10" fillId="0" borderId="0" xfId="0" applyNumberFormat="1" applyFont="1" applyFill="1" applyBorder="1" applyAlignment="1">
      <alignment vertical="center" wrapText="1"/>
    </xf>
    <xf numFmtId="9" fontId="10" fillId="0" borderId="4" xfId="0" applyNumberFormat="1" applyFont="1" applyFill="1" applyBorder="1" applyAlignment="1">
      <alignment vertical="center" wrapText="1"/>
    </xf>
    <xf numFmtId="3" fontId="0" fillId="3" borderId="50" xfId="0" applyNumberFormat="1" applyFill="1" applyBorder="1" applyAlignment="1" applyProtection="1">
      <alignment horizontal="center" vertical="center"/>
      <protection locked="0"/>
    </xf>
    <xf numFmtId="3" fontId="3" fillId="0" borderId="2" xfId="0" applyNumberFormat="1" applyFont="1" applyFill="1" applyBorder="1" applyAlignment="1">
      <alignment horizontal="center" vertical="center"/>
    </xf>
    <xf numFmtId="3" fontId="4" fillId="2" borderId="22" xfId="0" applyNumberFormat="1" applyFont="1" applyFill="1" applyBorder="1" applyAlignment="1">
      <alignment horizontal="center" vertical="center"/>
    </xf>
    <xf numFmtId="3" fontId="2" fillId="3" borderId="22" xfId="0" applyNumberFormat="1" applyFont="1" applyFill="1" applyBorder="1" applyAlignment="1" applyProtection="1">
      <alignment horizontal="center" vertical="center"/>
      <protection locked="0"/>
    </xf>
    <xf numFmtId="9" fontId="2" fillId="3" borderId="22" xfId="0" applyNumberFormat="1" applyFont="1" applyFill="1" applyBorder="1" applyAlignment="1" applyProtection="1">
      <alignment horizontal="center" vertical="center"/>
      <protection locked="0"/>
    </xf>
    <xf numFmtId="166" fontId="0" fillId="3" borderId="22" xfId="0" applyNumberFormat="1" applyFill="1" applyBorder="1" applyAlignment="1" applyProtection="1">
      <alignment horizontal="center" vertical="center"/>
      <protection locked="0"/>
    </xf>
    <xf numFmtId="3" fontId="1" fillId="3" borderId="22" xfId="1" applyNumberFormat="1" applyFont="1" applyFill="1" applyBorder="1" applyAlignment="1" applyProtection="1">
      <alignment horizontal="center" vertical="center"/>
      <protection locked="0"/>
    </xf>
    <xf numFmtId="3" fontId="1" fillId="3" borderId="40" xfId="1" applyNumberFormat="1" applyFill="1" applyBorder="1" applyAlignment="1" applyProtection="1">
      <alignment horizontal="center" vertical="center"/>
      <protection locked="0"/>
    </xf>
    <xf numFmtId="3" fontId="1" fillId="3" borderId="73" xfId="1" applyNumberFormat="1" applyFill="1" applyBorder="1" applyAlignment="1" applyProtection="1">
      <alignment horizontal="center" vertical="center"/>
      <protection locked="0"/>
    </xf>
    <xf numFmtId="0" fontId="4" fillId="0" borderId="0" xfId="0" applyFont="1"/>
    <xf numFmtId="0" fontId="5" fillId="8" borderId="70" xfId="0" applyFont="1" applyFill="1" applyBorder="1" applyAlignment="1">
      <alignment horizontal="left"/>
    </xf>
    <xf numFmtId="0" fontId="17" fillId="8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17" fillId="8" borderId="71" xfId="0" applyFont="1" applyFill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2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166" fontId="0" fillId="9" borderId="2" xfId="0" applyNumberFormat="1" applyFill="1" applyBorder="1" applyAlignment="1">
      <alignment horizontal="center"/>
    </xf>
    <xf numFmtId="166" fontId="0" fillId="9" borderId="22" xfId="0" applyNumberFormat="1" applyFill="1" applyBorder="1" applyAlignment="1">
      <alignment horizontal="center"/>
    </xf>
    <xf numFmtId="166" fontId="0" fillId="9" borderId="40" xfId="0" applyNumberFormat="1" applyFill="1" applyBorder="1" applyAlignment="1">
      <alignment horizontal="center"/>
    </xf>
    <xf numFmtId="166" fontId="0" fillId="9" borderId="73" xfId="0" applyNumberFormat="1" applyFill="1" applyBorder="1" applyAlignment="1">
      <alignment horizontal="center"/>
    </xf>
    <xf numFmtId="0" fontId="12" fillId="0" borderId="0" xfId="0" applyFont="1" applyBorder="1" applyAlignment="1">
      <alignment vertical="center"/>
    </xf>
    <xf numFmtId="3" fontId="0" fillId="3" borderId="59" xfId="0" applyNumberFormat="1" applyFill="1" applyBorder="1" applyAlignment="1" applyProtection="1">
      <alignment horizontal="center" vertical="center"/>
      <protection locked="0"/>
    </xf>
    <xf numFmtId="167" fontId="4" fillId="0" borderId="69" xfId="0" applyNumberFormat="1" applyFont="1" applyFill="1" applyBorder="1" applyAlignment="1">
      <alignment horizontal="center" vertical="center"/>
    </xf>
    <xf numFmtId="3" fontId="0" fillId="3" borderId="21" xfId="0" applyNumberFormat="1" applyFill="1" applyBorder="1" applyAlignment="1" applyProtection="1">
      <alignment horizontal="center" vertical="center"/>
      <protection locked="0"/>
    </xf>
    <xf numFmtId="3" fontId="0" fillId="3" borderId="50" xfId="0" applyNumberForma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22" xfId="0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62" xfId="0" applyBorder="1" applyAlignment="1">
      <alignment vertical="center"/>
    </xf>
    <xf numFmtId="0" fontId="0" fillId="0" borderId="2" xfId="0" applyBorder="1" applyAlignment="1">
      <alignment vertical="center"/>
    </xf>
    <xf numFmtId="42" fontId="3" fillId="3" borderId="21" xfId="1" applyNumberFormat="1" applyFont="1" applyFill="1" applyBorder="1" applyAlignment="1" applyProtection="1">
      <alignment horizontal="center" vertical="center"/>
      <protection locked="0"/>
    </xf>
    <xf numFmtId="42" fontId="3" fillId="3" borderId="28" xfId="1" applyNumberFormat="1" applyFont="1" applyFill="1" applyBorder="1" applyAlignment="1" applyProtection="1">
      <alignment horizontal="center" vertical="center"/>
      <protection locked="0"/>
    </xf>
    <xf numFmtId="0" fontId="4" fillId="2" borderId="47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left" vertical="center"/>
    </xf>
    <xf numFmtId="0" fontId="4" fillId="2" borderId="48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11" fontId="4" fillId="0" borderId="14" xfId="0" applyNumberFormat="1" applyFont="1" applyFill="1" applyBorder="1" applyAlignment="1">
      <alignment horizontal="left" vertical="center" wrapText="1"/>
    </xf>
    <xf numFmtId="11" fontId="4" fillId="0" borderId="15" xfId="0" applyNumberFormat="1" applyFont="1" applyFill="1" applyBorder="1" applyAlignment="1">
      <alignment horizontal="left" vertical="center" wrapText="1"/>
    </xf>
    <xf numFmtId="11" fontId="4" fillId="0" borderId="28" xfId="0" applyNumberFormat="1" applyFont="1" applyFill="1" applyBorder="1" applyAlignment="1">
      <alignment horizontal="left" vertical="center" wrapText="1"/>
    </xf>
    <xf numFmtId="11" fontId="1" fillId="0" borderId="55" xfId="0" applyNumberFormat="1" applyFont="1" applyBorder="1" applyAlignment="1">
      <alignment horizontal="left" vertical="center" wrapText="1"/>
    </xf>
    <xf numFmtId="11" fontId="0" fillId="0" borderId="5" xfId="0" applyNumberFormat="1" applyBorder="1" applyAlignment="1">
      <alignment horizontal="left" vertical="center" wrapText="1"/>
    </xf>
    <xf numFmtId="11" fontId="0" fillId="0" borderId="60" xfId="0" applyNumberFormat="1" applyBorder="1" applyAlignment="1">
      <alignment horizontal="left" vertical="center" wrapText="1"/>
    </xf>
    <xf numFmtId="3" fontId="0" fillId="3" borderId="23" xfId="0" applyNumberFormat="1" applyFill="1" applyBorder="1" applyAlignment="1" applyProtection="1">
      <alignment horizontal="center" vertical="center"/>
      <protection locked="0"/>
    </xf>
    <xf numFmtId="3" fontId="0" fillId="3" borderId="27" xfId="0" applyNumberFormat="1" applyFill="1" applyBorder="1" applyAlignment="1" applyProtection="1">
      <alignment horizontal="center" vertical="center"/>
      <protection locked="0"/>
    </xf>
    <xf numFmtId="11" fontId="1" fillId="0" borderId="47" xfId="0" applyNumberFormat="1" applyFont="1" applyFill="1" applyBorder="1" applyAlignment="1">
      <alignment horizontal="left" vertical="center" wrapText="1"/>
    </xf>
    <xf numFmtId="11" fontId="3" fillId="0" borderId="38" xfId="0" applyNumberFormat="1" applyFont="1" applyFill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11" fontId="1" fillId="0" borderId="5" xfId="0" applyNumberFormat="1" applyFont="1" applyFill="1" applyBorder="1" applyAlignment="1">
      <alignment horizontal="left" vertical="center" wrapText="1"/>
    </xf>
    <xf numFmtId="11" fontId="0" fillId="0" borderId="5" xfId="0" applyNumberFormat="1" applyFill="1" applyBorder="1" applyAlignment="1">
      <alignment horizontal="left" vertical="center" wrapText="1"/>
    </xf>
    <xf numFmtId="3" fontId="0" fillId="0" borderId="5" xfId="0" applyNumberFormat="1" applyFill="1" applyBorder="1" applyAlignment="1" applyProtection="1">
      <alignment horizontal="center" vertical="center"/>
      <protection locked="0"/>
    </xf>
    <xf numFmtId="11" fontId="5" fillId="7" borderId="7" xfId="0" applyNumberFormat="1" applyFont="1" applyFill="1" applyBorder="1" applyAlignment="1">
      <alignment horizontal="left" vertical="center"/>
    </xf>
    <xf numFmtId="11" fontId="5" fillId="7" borderId="0" xfId="0" applyNumberFormat="1" applyFont="1" applyFill="1" applyBorder="1" applyAlignment="1">
      <alignment horizontal="left" vertical="center"/>
    </xf>
    <xf numFmtId="11" fontId="5" fillId="7" borderId="4" xfId="0" applyNumberFormat="1" applyFont="1" applyFill="1" applyBorder="1" applyAlignment="1">
      <alignment horizontal="left" vertical="center"/>
    </xf>
    <xf numFmtId="11" fontId="5" fillId="7" borderId="13" xfId="0" applyNumberFormat="1" applyFont="1" applyFill="1" applyBorder="1" applyAlignment="1">
      <alignment horizontal="left" vertical="center"/>
    </xf>
    <xf numFmtId="11" fontId="5" fillId="7" borderId="8" xfId="0" applyNumberFormat="1" applyFont="1" applyFill="1" applyBorder="1" applyAlignment="1">
      <alignment horizontal="left" vertical="center"/>
    </xf>
    <xf numFmtId="11" fontId="5" fillId="7" borderId="9" xfId="0" applyNumberFormat="1" applyFont="1" applyFill="1" applyBorder="1" applyAlignment="1">
      <alignment horizontal="left" vertical="center"/>
    </xf>
    <xf numFmtId="11" fontId="1" fillId="0" borderId="56" xfId="0" applyNumberFormat="1" applyFont="1" applyBorder="1" applyAlignment="1">
      <alignment horizontal="left" vertical="center" wrapText="1"/>
    </xf>
    <xf numFmtId="11" fontId="0" fillId="0" borderId="57" xfId="0" applyNumberFormat="1" applyBorder="1" applyAlignment="1">
      <alignment horizontal="left" vertical="center" wrapText="1"/>
    </xf>
    <xf numFmtId="11" fontId="0" fillId="0" borderId="43" xfId="0" applyNumberFormat="1" applyBorder="1" applyAlignment="1">
      <alignment horizontal="left" vertical="center" wrapText="1"/>
    </xf>
    <xf numFmtId="3" fontId="0" fillId="3" borderId="67" xfId="0" applyNumberFormat="1" applyFill="1" applyBorder="1" applyAlignment="1" applyProtection="1">
      <alignment horizontal="center" vertical="center"/>
      <protection locked="0"/>
    </xf>
    <xf numFmtId="3" fontId="0" fillId="3" borderId="68" xfId="0" applyNumberFormat="1" applyFill="1" applyBorder="1" applyAlignment="1" applyProtection="1">
      <alignment horizontal="center" vertical="center"/>
      <protection locked="0"/>
    </xf>
    <xf numFmtId="0" fontId="0" fillId="3" borderId="61" xfId="0" applyFill="1" applyBorder="1" applyAlignment="1" applyProtection="1">
      <alignment horizontal="left" vertical="top" wrapText="1"/>
      <protection locked="0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1" fontId="0" fillId="0" borderId="47" xfId="0" applyNumberFormat="1" applyBorder="1" applyAlignment="1">
      <alignment horizontal="left" vertical="center" wrapText="1"/>
    </xf>
    <xf numFmtId="11" fontId="0" fillId="0" borderId="38" xfId="0" applyNumberFormat="1" applyBorder="1" applyAlignment="1">
      <alignment horizontal="left" vertical="center" wrapText="1"/>
    </xf>
    <xf numFmtId="11" fontId="0" fillId="0" borderId="48" xfId="0" applyNumberFormat="1" applyBorder="1" applyAlignment="1">
      <alignment horizontal="left" vertical="center" wrapText="1"/>
    </xf>
    <xf numFmtId="1" fontId="0" fillId="3" borderId="40" xfId="0" applyNumberFormat="1" applyFill="1" applyBorder="1" applyAlignment="1" applyProtection="1">
      <alignment horizontal="center" vertical="center"/>
      <protection locked="0"/>
    </xf>
    <xf numFmtId="1" fontId="0" fillId="3" borderId="25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165" fontId="0" fillId="3" borderId="2" xfId="0" applyNumberFormat="1" applyFill="1" applyBorder="1" applyAlignment="1" applyProtection="1">
      <alignment horizontal="center" vertical="center"/>
      <protection locked="0"/>
    </xf>
    <xf numFmtId="165" fontId="0" fillId="3" borderId="3" xfId="0" applyNumberFormat="1" applyFill="1" applyBorder="1" applyAlignment="1" applyProtection="1">
      <alignment horizontal="center" vertical="center"/>
      <protection locked="0"/>
    </xf>
    <xf numFmtId="3" fontId="0" fillId="3" borderId="2" xfId="0" applyNumberFormat="1" applyFill="1" applyBorder="1" applyAlignment="1" applyProtection="1">
      <alignment horizontal="center" vertical="center"/>
      <protection locked="0"/>
    </xf>
    <xf numFmtId="3" fontId="0" fillId="3" borderId="3" xfId="0" applyNumberFormat="1" applyFill="1" applyBorder="1" applyAlignment="1" applyProtection="1">
      <alignment horizontal="center" vertical="center"/>
      <protection locked="0"/>
    </xf>
    <xf numFmtId="3" fontId="0" fillId="3" borderId="28" xfId="0" applyNumberFormat="1" applyFill="1" applyBorder="1" applyAlignment="1" applyProtection="1">
      <alignment horizontal="center" vertical="center"/>
      <protection locked="0"/>
    </xf>
    <xf numFmtId="3" fontId="0" fillId="3" borderId="59" xfId="0" applyNumberForma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11" fontId="1" fillId="0" borderId="14" xfId="0" applyNumberFormat="1" applyFont="1" applyFill="1" applyBorder="1" applyAlignment="1">
      <alignment horizontal="left" vertical="center" wrapText="1"/>
    </xf>
    <xf numFmtId="11" fontId="3" fillId="0" borderId="15" xfId="0" applyNumberFormat="1" applyFont="1" applyFill="1" applyBorder="1" applyAlignment="1">
      <alignment horizontal="left" vertical="center" wrapText="1"/>
    </xf>
    <xf numFmtId="166" fontId="3" fillId="3" borderId="2" xfId="1" applyNumberFormat="1" applyFont="1" applyFill="1" applyBorder="1" applyAlignment="1" applyProtection="1">
      <alignment horizontal="center" vertical="center"/>
      <protection locked="0"/>
    </xf>
    <xf numFmtId="166" fontId="3" fillId="3" borderId="3" xfId="1" applyNumberFormat="1" applyFont="1" applyFill="1" applyBorder="1" applyAlignment="1" applyProtection="1">
      <alignment horizontal="center" vertical="center"/>
      <protection locked="0"/>
    </xf>
    <xf numFmtId="11" fontId="4" fillId="0" borderId="52" xfId="0" applyNumberFormat="1" applyFont="1" applyFill="1" applyBorder="1" applyAlignment="1">
      <alignment horizontal="left" vertical="center" wrapText="1"/>
    </xf>
    <xf numFmtId="11" fontId="4" fillId="0" borderId="53" xfId="0" applyNumberFormat="1" applyFont="1" applyFill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166" fontId="3" fillId="3" borderId="23" xfId="1" applyNumberFormat="1" applyFont="1" applyFill="1" applyBorder="1" applyAlignment="1" applyProtection="1">
      <alignment horizontal="center" vertical="center"/>
      <protection locked="0"/>
    </xf>
    <xf numFmtId="166" fontId="3" fillId="3" borderId="27" xfId="1" applyNumberFormat="1" applyFont="1" applyFill="1" applyBorder="1" applyAlignment="1" applyProtection="1">
      <alignment horizontal="center" vertical="center"/>
      <protection locked="0"/>
    </xf>
    <xf numFmtId="42" fontId="1" fillId="3" borderId="21" xfId="1" applyNumberFormat="1" applyFill="1" applyBorder="1" applyAlignment="1" applyProtection="1">
      <alignment horizontal="center" vertical="center"/>
      <protection locked="0"/>
    </xf>
    <xf numFmtId="42" fontId="1" fillId="3" borderId="28" xfId="1" applyNumberFormat="1" applyFill="1" applyBorder="1" applyAlignment="1" applyProtection="1">
      <alignment horizontal="center" vertical="center"/>
      <protection locked="0"/>
    </xf>
    <xf numFmtId="42" fontId="1" fillId="0" borderId="21" xfId="1" applyNumberFormat="1" applyFill="1" applyBorder="1" applyAlignment="1">
      <alignment horizontal="center" vertical="center"/>
    </xf>
    <xf numFmtId="42" fontId="1" fillId="0" borderId="59" xfId="1" applyNumberFormat="1" applyFill="1" applyBorder="1" applyAlignment="1">
      <alignment horizontal="center" vertical="center"/>
    </xf>
    <xf numFmtId="0" fontId="5" fillId="10" borderId="74" xfId="0" applyFont="1" applyFill="1" applyBorder="1" applyAlignment="1">
      <alignment horizontal="left"/>
    </xf>
    <xf numFmtId="0" fontId="5" fillId="10" borderId="16" xfId="0" applyFont="1" applyFill="1" applyBorder="1" applyAlignment="1">
      <alignment horizontal="left"/>
    </xf>
    <xf numFmtId="0" fontId="5" fillId="10" borderId="75" xfId="0" applyFont="1" applyFill="1" applyBorder="1" applyAlignment="1">
      <alignment horizontal="left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42" fontId="4" fillId="0" borderId="64" xfId="1" applyNumberFormat="1" applyFont="1" applyFill="1" applyBorder="1" applyAlignment="1">
      <alignment horizontal="center" vertical="center"/>
    </xf>
    <xf numFmtId="42" fontId="4" fillId="0" borderId="46" xfId="1" applyNumberFormat="1" applyFont="1" applyFill="1" applyBorder="1" applyAlignment="1">
      <alignment horizontal="center" vertical="center"/>
    </xf>
    <xf numFmtId="42" fontId="4" fillId="0" borderId="65" xfId="1" applyNumberFormat="1" applyFont="1" applyFill="1" applyBorder="1" applyAlignment="1">
      <alignment horizontal="center" vertical="center"/>
    </xf>
    <xf numFmtId="42" fontId="1" fillId="9" borderId="21" xfId="1" applyNumberFormat="1" applyFill="1" applyBorder="1" applyAlignment="1">
      <alignment horizontal="center" vertical="center"/>
    </xf>
    <xf numFmtId="42" fontId="1" fillId="9" borderId="28" xfId="1" applyNumberFormat="1" applyFill="1" applyBorder="1" applyAlignment="1">
      <alignment horizontal="center" vertical="center"/>
    </xf>
    <xf numFmtId="0" fontId="5" fillId="4" borderId="70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4" borderId="71" xfId="0" applyFont="1" applyFill="1" applyBorder="1" applyAlignment="1">
      <alignment vertical="center"/>
    </xf>
    <xf numFmtId="0" fontId="5" fillId="4" borderId="62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5" fillId="4" borderId="22" xfId="0" applyFont="1" applyFill="1" applyBorder="1" applyAlignment="1">
      <alignment vertical="center"/>
    </xf>
    <xf numFmtId="165" fontId="0" fillId="3" borderId="42" xfId="0" applyNumberFormat="1" applyFill="1" applyBorder="1" applyAlignment="1" applyProtection="1">
      <alignment horizontal="center" vertical="center"/>
      <protection locked="0"/>
    </xf>
    <xf numFmtId="165" fontId="0" fillId="3" borderId="49" xfId="0" applyNumberForma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5" fillId="5" borderId="30" xfId="0" applyFont="1" applyFill="1" applyBorder="1" applyAlignment="1">
      <alignment vertical="center"/>
    </xf>
    <xf numFmtId="0" fontId="5" fillId="5" borderId="34" xfId="0" applyFont="1" applyFill="1" applyBorder="1" applyAlignment="1">
      <alignment vertical="center"/>
    </xf>
    <xf numFmtId="0" fontId="5" fillId="5" borderId="31" xfId="0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5" fillId="5" borderId="9" xfId="0" applyFont="1" applyFill="1" applyBorder="1" applyAlignment="1">
      <alignment vertical="center"/>
    </xf>
    <xf numFmtId="0" fontId="4" fillId="2" borderId="6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3" fillId="0" borderId="6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164" fontId="0" fillId="3" borderId="2" xfId="0" applyNumberFormat="1" applyFill="1" applyBorder="1" applyAlignment="1" applyProtection="1">
      <alignment horizontal="center" vertical="center"/>
      <protection locked="0"/>
    </xf>
    <xf numFmtId="164" fontId="0" fillId="3" borderId="22" xfId="0" applyNumberFormat="1" applyFill="1" applyBorder="1" applyAlignment="1" applyProtection="1">
      <alignment horizontal="center" vertical="center"/>
      <protection locked="0"/>
    </xf>
    <xf numFmtId="165" fontId="0" fillId="3" borderId="22" xfId="0" applyNumberFormat="1" applyFill="1" applyBorder="1" applyAlignment="1" applyProtection="1">
      <alignment horizontal="center" vertical="center"/>
      <protection locked="0"/>
    </xf>
    <xf numFmtId="3" fontId="0" fillId="3" borderId="22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11" fontId="5" fillId="6" borderId="30" xfId="0" applyNumberFormat="1" applyFont="1" applyFill="1" applyBorder="1" applyAlignment="1">
      <alignment horizontal="left" vertical="center"/>
    </xf>
    <xf numFmtId="11" fontId="5" fillId="6" borderId="34" xfId="0" applyNumberFormat="1" applyFont="1" applyFill="1" applyBorder="1" applyAlignment="1">
      <alignment horizontal="left" vertical="center"/>
    </xf>
    <xf numFmtId="11" fontId="5" fillId="6" borderId="31" xfId="0" applyNumberFormat="1" applyFont="1" applyFill="1" applyBorder="1" applyAlignment="1">
      <alignment horizontal="left" vertical="center"/>
    </xf>
    <xf numFmtId="11" fontId="5" fillId="6" borderId="13" xfId="0" applyNumberFormat="1" applyFont="1" applyFill="1" applyBorder="1" applyAlignment="1">
      <alignment horizontal="left" vertical="center"/>
    </xf>
    <xf numFmtId="11" fontId="5" fillId="6" borderId="8" xfId="0" applyNumberFormat="1" applyFont="1" applyFill="1" applyBorder="1" applyAlignment="1">
      <alignment horizontal="left" vertical="center"/>
    </xf>
    <xf numFmtId="11" fontId="5" fillId="6" borderId="9" xfId="0" applyNumberFormat="1" applyFont="1" applyFill="1" applyBorder="1" applyAlignment="1">
      <alignment horizontal="left" vertical="center"/>
    </xf>
    <xf numFmtId="1" fontId="0" fillId="3" borderId="18" xfId="0" applyNumberFormat="1" applyFill="1" applyBorder="1" applyAlignment="1" applyProtection="1">
      <alignment horizontal="center" vertical="center"/>
      <protection locked="0"/>
    </xf>
    <xf numFmtId="1" fontId="0" fillId="3" borderId="26" xfId="0" applyNumberFormat="1" applyFill="1" applyBorder="1" applyAlignment="1" applyProtection="1">
      <alignment horizontal="center" vertical="center"/>
      <protection locked="0"/>
    </xf>
    <xf numFmtId="0" fontId="4" fillId="0" borderId="63" xfId="0" applyNumberFormat="1" applyFont="1" applyFill="1" applyBorder="1" applyAlignment="1">
      <alignment horizontal="center" vertical="center"/>
    </xf>
    <xf numFmtId="3" fontId="0" fillId="3" borderId="18" xfId="0" applyNumberFormat="1" applyFill="1" applyBorder="1" applyAlignment="1" applyProtection="1">
      <alignment horizontal="center" vertical="center"/>
      <protection locked="0"/>
    </xf>
    <xf numFmtId="3" fontId="0" fillId="3" borderId="26" xfId="0" applyNumberFormat="1" applyFill="1" applyBorder="1" applyAlignment="1" applyProtection="1">
      <alignment horizontal="center" vertical="center"/>
      <protection locked="0"/>
    </xf>
    <xf numFmtId="3" fontId="0" fillId="0" borderId="2" xfId="0" applyNumberFormat="1" applyFill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/>
    </xf>
    <xf numFmtId="0" fontId="1" fillId="0" borderId="62" xfId="0" applyFont="1" applyBorder="1" applyAlignment="1">
      <alignment vertical="center"/>
    </xf>
    <xf numFmtId="0" fontId="3" fillId="0" borderId="6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0" fillId="0" borderId="62" xfId="0" applyBorder="1" applyAlignment="1">
      <alignment horizontal="left" vertical="center"/>
    </xf>
    <xf numFmtId="1" fontId="1" fillId="3" borderId="18" xfId="0" applyNumberFormat="1" applyFont="1" applyFill="1" applyBorder="1" applyAlignment="1" applyProtection="1">
      <alignment horizontal="center" vertical="center"/>
      <protection locked="0"/>
    </xf>
    <xf numFmtId="11" fontId="0" fillId="0" borderId="14" xfId="0" applyNumberFormat="1" applyBorder="1" applyAlignment="1">
      <alignment horizontal="left" vertical="center" wrapText="1"/>
    </xf>
    <xf numFmtId="11" fontId="0" fillId="0" borderId="15" xfId="0" applyNumberFormat="1" applyBorder="1" applyAlignment="1">
      <alignment horizontal="left" vertical="center" wrapText="1"/>
    </xf>
    <xf numFmtId="11" fontId="0" fillId="0" borderId="28" xfId="0" applyNumberFormat="1" applyBorder="1" applyAlignment="1">
      <alignment horizontal="left" vertical="center" wrapText="1"/>
    </xf>
    <xf numFmtId="0" fontId="0" fillId="0" borderId="72" xfId="0" applyBorder="1" applyAlignment="1">
      <alignment vertical="center"/>
    </xf>
    <xf numFmtId="0" fontId="0" fillId="0" borderId="40" xfId="0" applyBorder="1" applyAlignment="1">
      <alignment vertical="center"/>
    </xf>
    <xf numFmtId="0" fontId="1" fillId="3" borderId="14" xfId="0" applyNumberFormat="1" applyFont="1" applyFill="1" applyBorder="1" applyAlignment="1" applyProtection="1">
      <alignment horizontal="left" vertical="center"/>
      <protection locked="0"/>
    </xf>
    <xf numFmtId="0" fontId="1" fillId="3" borderId="15" xfId="0" applyNumberFormat="1" applyFont="1" applyFill="1" applyBorder="1" applyAlignment="1" applyProtection="1">
      <alignment horizontal="left" vertical="center"/>
      <protection locked="0"/>
    </xf>
    <xf numFmtId="0" fontId="1" fillId="3" borderId="28" xfId="0" applyNumberFormat="1" applyFont="1" applyFill="1" applyBorder="1" applyAlignment="1" applyProtection="1">
      <alignment horizontal="left" vertical="center"/>
      <protection locked="0"/>
    </xf>
    <xf numFmtId="0" fontId="4" fillId="0" borderId="44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1" fillId="3" borderId="56" xfId="0" applyNumberFormat="1" applyFont="1" applyFill="1" applyBorder="1" applyAlignment="1" applyProtection="1">
      <alignment horizontal="left" vertical="center"/>
      <protection locked="0"/>
    </xf>
    <xf numFmtId="0" fontId="1" fillId="3" borderId="57" xfId="0" applyNumberFormat="1" applyFont="1" applyFill="1" applyBorder="1" applyAlignment="1" applyProtection="1">
      <alignment horizontal="left" vertical="center"/>
      <protection locked="0"/>
    </xf>
    <xf numFmtId="0" fontId="1" fillId="3" borderId="43" xfId="0" applyNumberFormat="1" applyFont="1" applyFill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42" fontId="1" fillId="3" borderId="2" xfId="1" applyNumberFormat="1" applyFill="1" applyBorder="1" applyAlignment="1" applyProtection="1">
      <alignment horizontal="center" vertical="center"/>
      <protection locked="0"/>
    </xf>
    <xf numFmtId="42" fontId="1" fillId="3" borderId="42" xfId="1" applyNumberFormat="1" applyFill="1" applyBorder="1" applyAlignment="1" applyProtection="1">
      <alignment horizontal="center" vertical="center"/>
      <protection locked="0"/>
    </xf>
    <xf numFmtId="42" fontId="1" fillId="3" borderId="43" xfId="1" applyNumberFormat="1" applyFill="1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4" fillId="0" borderId="0" xfId="0" applyFont="1" applyAlignment="1">
      <alignment horizontal="left" vertical="top" wrapText="1"/>
    </xf>
    <xf numFmtId="42" fontId="1" fillId="9" borderId="21" xfId="1" applyNumberFormat="1" applyFill="1" applyBorder="1" applyAlignment="1" applyProtection="1">
      <alignment horizontal="center" vertical="center"/>
      <protection locked="0"/>
    </xf>
    <xf numFmtId="42" fontId="1" fillId="9" borderId="28" xfId="1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1" fontId="0" fillId="3" borderId="2" xfId="0" applyNumberFormat="1" applyFill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42" fontId="4" fillId="0" borderId="23" xfId="1" applyNumberFormat="1" applyFont="1" applyFill="1" applyBorder="1" applyAlignment="1">
      <alignment horizontal="center" vertical="center"/>
    </xf>
    <xf numFmtId="42" fontId="3" fillId="3" borderId="2" xfId="1" applyNumberFormat="1" applyFont="1" applyFill="1" applyBorder="1" applyAlignment="1" applyProtection="1">
      <alignment horizontal="center" vertical="center"/>
      <protection locked="0"/>
    </xf>
    <xf numFmtId="42" fontId="4" fillId="0" borderId="40" xfId="1" applyNumberFormat="1" applyFont="1" applyFill="1" applyBorder="1" applyAlignment="1">
      <alignment horizontal="center" vertical="center"/>
    </xf>
    <xf numFmtId="42" fontId="1" fillId="3" borderId="18" xfId="1" applyNumberFormat="1" applyFill="1" applyBorder="1" applyAlignment="1" applyProtection="1">
      <alignment horizontal="center" vertical="center"/>
      <protection locked="0"/>
    </xf>
    <xf numFmtId="0" fontId="1" fillId="0" borderId="56" xfId="0" applyFont="1" applyFill="1" applyBorder="1" applyAlignment="1">
      <alignment horizontal="left" vertical="center"/>
    </xf>
    <xf numFmtId="0" fontId="1" fillId="0" borderId="57" xfId="0" applyFont="1" applyFill="1" applyBorder="1" applyAlignment="1">
      <alignment horizontal="left" vertical="center"/>
    </xf>
    <xf numFmtId="0" fontId="1" fillId="0" borderId="4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3" fontId="0" fillId="0" borderId="63" xfId="0" applyNumberForma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0" fillId="3" borderId="21" xfId="0" applyNumberFormat="1" applyFill="1" applyBorder="1" applyAlignment="1" applyProtection="1">
      <alignment horizontal="center" vertical="center"/>
      <protection locked="0"/>
    </xf>
  </cellXfs>
  <cellStyles count="2">
    <cellStyle name="Euro" xfId="1" xr:uid="{00000000-0005-0000-0000-000000000000}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ill>
        <patternFill patternType="darkGrid"/>
      </fill>
    </dxf>
    <dxf>
      <fill>
        <patternFill patternType="darkGrid"/>
      </fill>
    </dxf>
    <dxf>
      <fill>
        <patternFill patternType="darkGrid"/>
      </fill>
    </dxf>
    <dxf>
      <fill>
        <patternFill patternType="darkGrid"/>
      </fill>
    </dxf>
    <dxf>
      <fill>
        <patternFill patternType="darkGrid"/>
      </fill>
    </dxf>
    <dxf>
      <fill>
        <patternFill patternType="darkGrid"/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419101</xdr:colOff>
      <xdr:row>0</xdr:row>
      <xdr:rowOff>0</xdr:rowOff>
    </xdr:from>
    <xdr:to>
      <xdr:col>3</xdr:col>
      <xdr:colOff>821267</xdr:colOff>
      <xdr:row>7</xdr:row>
      <xdr:rowOff>26226</xdr:rowOff>
    </xdr:to>
    <xdr:pic>
      <xdr:nvPicPr>
        <xdr:cNvPr id="2" name="Image 5" descr="ADEME (@ademe) | Twitt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1" y="0"/>
          <a:ext cx="1164166" cy="11597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244928</xdr:colOff>
      <xdr:row>1</xdr:row>
      <xdr:rowOff>13607</xdr:rowOff>
    </xdr:from>
    <xdr:to>
      <xdr:col>2</xdr:col>
      <xdr:colOff>371378</xdr:colOff>
      <xdr:row>6</xdr:row>
      <xdr:rowOff>68036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108A9E2-96D5-4778-BBF6-018428E62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9857" y="176893"/>
          <a:ext cx="888450" cy="8708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eme.intra\angers$\services\sbio\daniela\Tableurs\Tableur%20fonds%20chaleur%20biomassev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CES/SFAB/ECHANGES/BCIAT/BCIAT2019/1.CDC/Dossier/old/Partie%20Technique%20et%20Economique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-Hypothèses"/>
      <sheetName val="1-Données"/>
      <sheetName val="2-Analyse économique"/>
      <sheetName val="3-Analyse de sensibilité"/>
    </sheetNames>
    <sheetDataSet>
      <sheetData sheetId="0" refreshError="1">
        <row r="7">
          <cell r="B7" t="str">
            <v>Filtre à manches</v>
          </cell>
          <cell r="E7" t="str">
            <v>Collectif concurrentiel</v>
          </cell>
          <cell r="H7" t="str">
            <v>Oui</v>
          </cell>
        </row>
        <row r="8">
          <cell r="B8" t="str">
            <v>Electrofiltre</v>
          </cell>
          <cell r="E8" t="str">
            <v>Collectif non concurrentiel</v>
          </cell>
          <cell r="H8" t="str">
            <v>Non</v>
          </cell>
        </row>
        <row r="9">
          <cell r="B9" t="str">
            <v>Multicyclone</v>
          </cell>
          <cell r="E9" t="str">
            <v>Industrie</v>
          </cell>
        </row>
        <row r="10">
          <cell r="B10" t="str">
            <v>Autre</v>
          </cell>
          <cell r="E10" t="str">
            <v>Industrie Bois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nique"/>
      <sheetName val="Économique"/>
      <sheetName val="saisie"/>
      <sheetName val="Feuil1"/>
    </sheetNames>
    <sheetDataSet>
      <sheetData sheetId="0"/>
      <sheetData sheetId="1"/>
      <sheetData sheetId="2">
        <row r="2">
          <cell r="D2" t="str">
            <v>Eau chaude</v>
          </cell>
          <cell r="E2" t="str">
            <v>Grille mobile</v>
          </cell>
        </row>
        <row r="3">
          <cell r="D3" t="str">
            <v>Eau surchauffée</v>
          </cell>
          <cell r="E3" t="str">
            <v>Spreader stocker</v>
          </cell>
        </row>
        <row r="4">
          <cell r="D4" t="str">
            <v>Vapeur</v>
          </cell>
          <cell r="E4" t="str">
            <v>Lit fluidisé</v>
          </cell>
        </row>
        <row r="5">
          <cell r="D5" t="str">
            <v>Huile thermique</v>
          </cell>
          <cell r="E5" t="str">
            <v>Autres - préciser</v>
          </cell>
        </row>
        <row r="6">
          <cell r="D6" t="str">
            <v>Air</v>
          </cell>
        </row>
        <row r="7">
          <cell r="D7" t="str">
            <v>Autres - préciser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>
    <pageSetUpPr fitToPage="1"/>
  </sheetPr>
  <dimension ref="A9:X83"/>
  <sheetViews>
    <sheetView showGridLines="0" tabSelected="1" zoomScale="70" zoomScaleNormal="70" workbookViewId="0">
      <selection activeCell="O36" sqref="O36:U36"/>
    </sheetView>
  </sheetViews>
  <sheetFormatPr baseColWidth="10" defaultRowHeight="12.75" x14ac:dyDescent="0.2"/>
  <cols>
    <col min="1" max="1" width="3.7109375" customWidth="1"/>
    <col min="4" max="4" width="14" customWidth="1"/>
    <col min="7" max="7" width="21.7109375" customWidth="1"/>
    <col min="8" max="8" width="12.28515625" style="3" customWidth="1"/>
    <col min="9" max="9" width="17.5703125" customWidth="1"/>
    <col min="10" max="10" width="12.28515625" customWidth="1"/>
    <col min="11" max="11" width="17.28515625" customWidth="1"/>
    <col min="13" max="13" width="15.85546875" customWidth="1"/>
    <col min="14" max="14" width="11.42578125" style="24"/>
    <col min="17" max="17" width="13.140625" customWidth="1"/>
    <col min="18" max="18" width="14.85546875" customWidth="1"/>
    <col min="19" max="22" width="12.7109375" customWidth="1"/>
    <col min="23" max="23" width="17.85546875" customWidth="1"/>
    <col min="24" max="24" width="11.42578125" style="27"/>
  </cols>
  <sheetData>
    <row r="9" spans="1:23" s="37" customFormat="1" ht="15" customHeight="1" x14ac:dyDescent="0.2">
      <c r="A9" s="95" t="s">
        <v>47</v>
      </c>
    </row>
    <row r="10" spans="1:23" s="37" customFormat="1" ht="15" customHeight="1" x14ac:dyDescent="0.2">
      <c r="A10" s="38" t="s">
        <v>16</v>
      </c>
      <c r="B10" s="39"/>
    </row>
    <row r="11" spans="1:23" ht="12.75" customHeight="1" x14ac:dyDescent="0.2"/>
    <row r="12" spans="1:23" ht="12.75" customHeight="1" thickBot="1" x14ac:dyDescent="0.25"/>
    <row r="13" spans="1:23" ht="12.75" customHeight="1" thickTop="1" x14ac:dyDescent="0.2">
      <c r="B13" s="209" t="s">
        <v>68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1"/>
      <c r="O13" s="196" t="s">
        <v>91</v>
      </c>
      <c r="P13" s="197"/>
      <c r="Q13" s="197"/>
      <c r="R13" s="197"/>
      <c r="S13" s="197"/>
      <c r="T13" s="197"/>
      <c r="U13" s="197"/>
      <c r="V13" s="197"/>
      <c r="W13" s="198"/>
    </row>
    <row r="14" spans="1:23" ht="12.75" customHeight="1" thickBot="1" x14ac:dyDescent="0.25">
      <c r="B14" s="212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4"/>
      <c r="O14" s="199"/>
      <c r="P14" s="200"/>
      <c r="Q14" s="200"/>
      <c r="R14" s="200"/>
      <c r="S14" s="200"/>
      <c r="T14" s="200"/>
      <c r="U14" s="200"/>
      <c r="V14" s="200"/>
      <c r="W14" s="201"/>
    </row>
    <row r="15" spans="1:23" ht="12.75" customHeight="1" thickBot="1" x14ac:dyDescent="0.25">
      <c r="B15" s="204" t="s">
        <v>63</v>
      </c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6"/>
      <c r="O15" s="215" t="s">
        <v>0</v>
      </c>
      <c r="P15" s="216"/>
      <c r="Q15" s="216"/>
      <c r="R15" s="216"/>
      <c r="S15" s="216"/>
      <c r="T15" s="216"/>
      <c r="U15" s="216"/>
      <c r="V15" s="216"/>
      <c r="W15" s="217"/>
    </row>
    <row r="16" spans="1:23" ht="12.75" customHeight="1" x14ac:dyDescent="0.2">
      <c r="B16" s="207" t="s">
        <v>92</v>
      </c>
      <c r="C16" s="208"/>
      <c r="D16" s="208"/>
      <c r="E16" s="208"/>
      <c r="F16" s="208"/>
      <c r="G16" s="208"/>
      <c r="H16" s="202"/>
      <c r="I16" s="203"/>
      <c r="J16" s="8"/>
      <c r="K16" s="1"/>
      <c r="L16" s="1"/>
      <c r="M16" s="9"/>
      <c r="O16" s="218" t="s">
        <v>3</v>
      </c>
      <c r="P16" s="219"/>
      <c r="Q16" s="219"/>
      <c r="R16" s="219"/>
      <c r="S16" s="74"/>
      <c r="T16" s="230"/>
      <c r="U16" s="230"/>
      <c r="V16" s="230"/>
      <c r="W16" s="231"/>
    </row>
    <row r="17" spans="2:24" ht="12.75" customHeight="1" x14ac:dyDescent="0.2">
      <c r="B17" s="102" t="s">
        <v>17</v>
      </c>
      <c r="C17" s="103"/>
      <c r="D17" s="103"/>
      <c r="E17" s="103"/>
      <c r="F17" s="103"/>
      <c r="G17" s="103"/>
      <c r="H17" s="160"/>
      <c r="I17" s="222"/>
      <c r="J17" s="30"/>
      <c r="K17" s="31"/>
      <c r="L17" s="31"/>
      <c r="M17" s="32"/>
      <c r="O17" s="108" t="s">
        <v>33</v>
      </c>
      <c r="P17" s="109"/>
      <c r="Q17" s="109"/>
      <c r="R17" s="109"/>
      <c r="S17" s="67">
        <v>1</v>
      </c>
      <c r="T17" s="243"/>
      <c r="U17" s="243"/>
      <c r="V17" s="243"/>
      <c r="W17" s="244"/>
    </row>
    <row r="18" spans="2:24" ht="12.75" customHeight="1" x14ac:dyDescent="0.2">
      <c r="B18" s="102" t="s">
        <v>3</v>
      </c>
      <c r="C18" s="103"/>
      <c r="D18" s="103"/>
      <c r="E18" s="103"/>
      <c r="F18" s="103"/>
      <c r="G18" s="103"/>
      <c r="H18" s="162"/>
      <c r="I18" s="223"/>
      <c r="J18" s="10"/>
      <c r="K18" s="1"/>
      <c r="L18" s="1"/>
      <c r="M18" s="9"/>
      <c r="O18" s="246" t="s">
        <v>34</v>
      </c>
      <c r="P18" s="247"/>
      <c r="Q18" s="247"/>
      <c r="R18" s="247"/>
      <c r="S18" s="7">
        <v>1</v>
      </c>
      <c r="T18" s="7">
        <v>2</v>
      </c>
      <c r="U18" s="7">
        <v>3</v>
      </c>
      <c r="V18" s="7">
        <v>4</v>
      </c>
      <c r="W18" s="75">
        <v>5</v>
      </c>
      <c r="X18" s="25" t="s">
        <v>45</v>
      </c>
    </row>
    <row r="19" spans="2:24" ht="12.75" customHeight="1" x14ac:dyDescent="0.2">
      <c r="B19" s="105" t="s">
        <v>133</v>
      </c>
      <c r="C19" s="106"/>
      <c r="D19" s="106"/>
      <c r="E19" s="106"/>
      <c r="F19" s="106"/>
      <c r="G19" s="107"/>
      <c r="H19" s="162"/>
      <c r="I19" s="223"/>
      <c r="J19" s="11"/>
      <c r="K19" s="29"/>
      <c r="L19" s="1"/>
      <c r="M19" s="9"/>
      <c r="O19" s="245" t="s">
        <v>95</v>
      </c>
      <c r="P19" s="109"/>
      <c r="Q19" s="109"/>
      <c r="R19" s="109"/>
      <c r="S19" s="67"/>
      <c r="T19" s="67"/>
      <c r="U19" s="67"/>
      <c r="V19" s="67"/>
      <c r="W19" s="69"/>
      <c r="X19" s="28">
        <f>SUM(S19:W19)</f>
        <v>0</v>
      </c>
    </row>
    <row r="20" spans="2:24" ht="12.75" customHeight="1" x14ac:dyDescent="0.2">
      <c r="B20" s="102" t="s">
        <v>103</v>
      </c>
      <c r="C20" s="103"/>
      <c r="D20" s="103"/>
      <c r="E20" s="103"/>
      <c r="F20" s="103"/>
      <c r="G20" s="103"/>
      <c r="H20" s="162"/>
      <c r="I20" s="223"/>
      <c r="J20" s="11"/>
      <c r="K20" s="29"/>
      <c r="L20" s="1"/>
      <c r="M20" s="9"/>
      <c r="O20" s="248" t="s">
        <v>46</v>
      </c>
      <c r="P20" s="103"/>
      <c r="Q20" s="103"/>
      <c r="R20" s="103"/>
      <c r="S20" s="34"/>
      <c r="T20" s="34"/>
      <c r="U20" s="34"/>
      <c r="V20" s="34"/>
      <c r="W20" s="76"/>
      <c r="X20" s="28"/>
    </row>
    <row r="21" spans="2:24" ht="12.75" customHeight="1" x14ac:dyDescent="0.2">
      <c r="B21" s="64" t="s">
        <v>104</v>
      </c>
      <c r="C21" s="65"/>
      <c r="D21" s="65"/>
      <c r="E21" s="65"/>
      <c r="F21" s="65"/>
      <c r="G21" s="66"/>
      <c r="H21" s="68"/>
      <c r="I21" s="73"/>
      <c r="J21" s="12"/>
      <c r="K21" s="1"/>
      <c r="L21" s="1"/>
      <c r="M21" s="9"/>
      <c r="N21" s="27"/>
      <c r="O21" s="108" t="s">
        <v>35</v>
      </c>
      <c r="P21" s="109"/>
      <c r="Q21" s="109"/>
      <c r="R21" s="109"/>
      <c r="S21" s="35"/>
      <c r="T21" s="35"/>
      <c r="U21" s="35"/>
      <c r="V21" s="35"/>
      <c r="W21" s="77"/>
    </row>
    <row r="22" spans="2:24" ht="12.75" customHeight="1" x14ac:dyDescent="0.2">
      <c r="B22" s="264" t="s">
        <v>96</v>
      </c>
      <c r="C22" s="265"/>
      <c r="D22" s="265"/>
      <c r="E22" s="265"/>
      <c r="F22" s="265"/>
      <c r="G22" s="266"/>
      <c r="H22" s="98"/>
      <c r="I22" s="99"/>
      <c r="J22" s="1"/>
      <c r="K22" s="1"/>
      <c r="L22" s="1"/>
      <c r="M22" s="9"/>
      <c r="O22" s="108" t="s">
        <v>126</v>
      </c>
      <c r="P22" s="109"/>
      <c r="Q22" s="109"/>
      <c r="R22" s="109"/>
      <c r="S22" s="33"/>
      <c r="T22" s="33"/>
      <c r="U22" s="33"/>
      <c r="V22" s="33"/>
      <c r="W22" s="78"/>
    </row>
    <row r="23" spans="2:24" ht="12.75" customHeight="1" x14ac:dyDescent="0.2">
      <c r="B23" s="102" t="s">
        <v>10</v>
      </c>
      <c r="C23" s="103"/>
      <c r="D23" s="103"/>
      <c r="E23" s="103"/>
      <c r="F23" s="103"/>
      <c r="G23" s="103"/>
      <c r="H23" s="220"/>
      <c r="I23" s="221"/>
      <c r="J23" s="1"/>
      <c r="K23" s="1"/>
      <c r="L23" s="1"/>
      <c r="M23" s="9"/>
      <c r="O23" s="108" t="s">
        <v>127</v>
      </c>
      <c r="P23" s="109"/>
      <c r="Q23" s="109"/>
      <c r="R23" s="109"/>
      <c r="S23" s="33"/>
      <c r="T23" s="33"/>
      <c r="U23" s="33"/>
      <c r="V23" s="33"/>
      <c r="W23" s="78"/>
    </row>
    <row r="24" spans="2:24" ht="12.75" customHeight="1" x14ac:dyDescent="0.2">
      <c r="B24" s="224" t="s">
        <v>42</v>
      </c>
      <c r="C24" s="225"/>
      <c r="D24" s="225"/>
      <c r="E24" s="225"/>
      <c r="F24" s="225"/>
      <c r="G24" s="226"/>
      <c r="H24" s="162"/>
      <c r="I24" s="223"/>
      <c r="J24" s="1"/>
      <c r="K24" s="1"/>
      <c r="L24" s="1"/>
      <c r="M24" s="9"/>
      <c r="O24" s="108" t="s">
        <v>36</v>
      </c>
      <c r="P24" s="109"/>
      <c r="Q24" s="109"/>
      <c r="R24" s="109"/>
      <c r="S24" s="36"/>
      <c r="T24" s="36"/>
      <c r="U24" s="36"/>
      <c r="V24" s="36"/>
      <c r="W24" s="79"/>
      <c r="X24" s="28">
        <f>SUM(S24:W24)</f>
        <v>0</v>
      </c>
    </row>
    <row r="25" spans="2:24" ht="12.75" customHeight="1" thickBot="1" x14ac:dyDescent="0.25">
      <c r="B25" s="304" t="s">
        <v>67</v>
      </c>
      <c r="C25" s="225"/>
      <c r="D25" s="225"/>
      <c r="E25" s="225"/>
      <c r="F25" s="225"/>
      <c r="G25" s="226"/>
      <c r="H25" s="98"/>
      <c r="I25" s="99"/>
      <c r="J25" s="1"/>
      <c r="K25" s="1"/>
      <c r="L25" s="1"/>
      <c r="M25" s="9"/>
      <c r="O25" s="253" t="s">
        <v>37</v>
      </c>
      <c r="P25" s="254"/>
      <c r="Q25" s="254"/>
      <c r="R25" s="254"/>
      <c r="S25" s="80"/>
      <c r="T25" s="80"/>
      <c r="U25" s="80"/>
      <c r="V25" s="80"/>
      <c r="W25" s="81"/>
      <c r="X25" s="28">
        <f>SUM(S25:W25)</f>
        <v>0</v>
      </c>
    </row>
    <row r="26" spans="2:24" ht="13.5" thickBot="1" x14ac:dyDescent="0.25">
      <c r="B26" s="274" t="s">
        <v>128</v>
      </c>
      <c r="C26" s="275"/>
      <c r="D26" s="275"/>
      <c r="E26" s="275"/>
      <c r="F26" s="275"/>
      <c r="G26" s="275"/>
      <c r="H26" s="98"/>
      <c r="I26" s="99"/>
      <c r="J26" s="70"/>
      <c r="K26" s="71"/>
      <c r="L26" s="71"/>
      <c r="M26" s="72"/>
    </row>
    <row r="27" spans="2:24" ht="12.75" customHeight="1" thickTop="1" x14ac:dyDescent="0.2">
      <c r="B27" s="224" t="s">
        <v>73</v>
      </c>
      <c r="C27" s="225"/>
      <c r="D27" s="225"/>
      <c r="E27" s="225"/>
      <c r="F27" s="225"/>
      <c r="G27" s="226"/>
      <c r="H27" s="98"/>
      <c r="I27" s="99"/>
      <c r="J27" s="70"/>
      <c r="K27" s="71"/>
      <c r="L27" s="71"/>
      <c r="M27" s="72"/>
      <c r="O27" s="232" t="s">
        <v>85</v>
      </c>
      <c r="P27" s="233"/>
      <c r="Q27" s="233"/>
      <c r="R27" s="233"/>
      <c r="S27" s="233"/>
      <c r="T27" s="233"/>
      <c r="U27" s="233"/>
      <c r="V27" s="233"/>
      <c r="W27" s="234"/>
    </row>
    <row r="28" spans="2:24" ht="12.75" customHeight="1" thickBot="1" x14ac:dyDescent="0.25">
      <c r="B28" s="102" t="s">
        <v>2</v>
      </c>
      <c r="C28" s="103"/>
      <c r="D28" s="103"/>
      <c r="E28" s="103"/>
      <c r="F28" s="103"/>
      <c r="G28" s="103"/>
      <c r="H28" s="100"/>
      <c r="I28" s="101"/>
      <c r="J28" s="71"/>
      <c r="K28" s="71"/>
      <c r="L28" s="71"/>
      <c r="M28" s="72"/>
      <c r="O28" s="235"/>
      <c r="P28" s="236"/>
      <c r="Q28" s="236"/>
      <c r="R28" s="236"/>
      <c r="S28" s="236"/>
      <c r="T28" s="236"/>
      <c r="U28" s="236"/>
      <c r="V28" s="236"/>
      <c r="W28" s="237"/>
    </row>
    <row r="29" spans="2:24" ht="12.75" customHeight="1" thickBot="1" x14ac:dyDescent="0.25">
      <c r="B29" s="105" t="s">
        <v>38</v>
      </c>
      <c r="C29" s="106"/>
      <c r="D29" s="106"/>
      <c r="E29" s="106"/>
      <c r="F29" s="106"/>
      <c r="G29" s="107"/>
      <c r="H29" s="100"/>
      <c r="I29" s="101"/>
      <c r="J29" s="71"/>
      <c r="K29" s="71"/>
      <c r="L29" s="71"/>
      <c r="M29" s="72"/>
      <c r="O29" s="153" t="s">
        <v>136</v>
      </c>
      <c r="P29" s="154"/>
      <c r="Q29" s="154"/>
      <c r="R29" s="154"/>
      <c r="S29" s="154"/>
      <c r="T29" s="154"/>
      <c r="U29" s="155"/>
      <c r="V29" s="241"/>
      <c r="W29" s="242"/>
    </row>
    <row r="30" spans="2:24" ht="12.75" customHeight="1" x14ac:dyDescent="0.2">
      <c r="B30" s="228"/>
      <c r="C30" s="229"/>
      <c r="D30" s="229"/>
      <c r="E30" s="229"/>
      <c r="F30" s="229"/>
      <c r="G30" s="229"/>
      <c r="H30" s="227" t="s">
        <v>39</v>
      </c>
      <c r="I30" s="227"/>
      <c r="J30" s="158" t="s">
        <v>40</v>
      </c>
      <c r="K30" s="158"/>
      <c r="L30" s="158" t="s">
        <v>41</v>
      </c>
      <c r="M30" s="159"/>
      <c r="O30" s="250" t="s">
        <v>137</v>
      </c>
      <c r="P30" s="251"/>
      <c r="Q30" s="251"/>
      <c r="R30" s="251"/>
      <c r="S30" s="251"/>
      <c r="T30" s="251"/>
      <c r="U30" s="252"/>
      <c r="V30" s="98"/>
      <c r="W30" s="165"/>
    </row>
    <row r="31" spans="2:24" ht="12.75" customHeight="1" x14ac:dyDescent="0.2">
      <c r="B31" s="104" t="s">
        <v>94</v>
      </c>
      <c r="C31" s="103"/>
      <c r="D31" s="103"/>
      <c r="E31" s="103"/>
      <c r="F31" s="103"/>
      <c r="G31" s="103"/>
      <c r="H31" s="160"/>
      <c r="I31" s="160"/>
      <c r="J31" s="160"/>
      <c r="K31" s="160"/>
      <c r="L31" s="160"/>
      <c r="M31" s="161"/>
      <c r="O31" s="250" t="s">
        <v>135</v>
      </c>
      <c r="P31" s="251"/>
      <c r="Q31" s="251"/>
      <c r="R31" s="251"/>
      <c r="S31" s="251"/>
      <c r="T31" s="251"/>
      <c r="U31" s="252"/>
      <c r="V31" s="307" t="e">
        <f>(V29+O30)/H24</f>
        <v>#VALUE!</v>
      </c>
      <c r="W31" s="96"/>
    </row>
    <row r="32" spans="2:24" ht="12.75" customHeight="1" x14ac:dyDescent="0.2">
      <c r="B32" s="102" t="s">
        <v>48</v>
      </c>
      <c r="C32" s="103"/>
      <c r="D32" s="103"/>
      <c r="E32" s="103"/>
      <c r="F32" s="103"/>
      <c r="G32" s="103"/>
      <c r="H32" s="162"/>
      <c r="I32" s="162"/>
      <c r="J32" s="162"/>
      <c r="K32" s="162"/>
      <c r="L32" s="162"/>
      <c r="M32" s="163"/>
      <c r="N32" s="25"/>
      <c r="O32" s="168" t="s">
        <v>90</v>
      </c>
      <c r="P32" s="169"/>
      <c r="Q32" s="169"/>
      <c r="R32" s="166"/>
      <c r="S32" s="166"/>
      <c r="T32" s="166"/>
      <c r="U32" s="167"/>
      <c r="V32" s="170"/>
      <c r="W32" s="171"/>
    </row>
    <row r="33" spans="2:23" ht="12.75" customHeight="1" x14ac:dyDescent="0.2">
      <c r="B33" s="105" t="s">
        <v>1</v>
      </c>
      <c r="C33" s="106"/>
      <c r="D33" s="106"/>
      <c r="E33" s="106"/>
      <c r="F33" s="106"/>
      <c r="G33" s="107"/>
      <c r="H33" s="98"/>
      <c r="I33" s="164"/>
      <c r="J33" s="98"/>
      <c r="K33" s="164"/>
      <c r="L33" s="98"/>
      <c r="M33" s="165"/>
      <c r="N33" s="26"/>
      <c r="O33" s="118" t="s">
        <v>134</v>
      </c>
      <c r="P33" s="119"/>
      <c r="Q33" s="119"/>
      <c r="R33" s="166"/>
      <c r="S33" s="166"/>
      <c r="T33" s="166"/>
      <c r="U33" s="167"/>
      <c r="V33" s="240" t="e">
        <f>V32/(20*(V29+V30))</f>
        <v>#DIV/0!</v>
      </c>
      <c r="W33" s="97"/>
    </row>
    <row r="34" spans="2:23" ht="12.75" customHeight="1" x14ac:dyDescent="0.2">
      <c r="B34" s="273" t="s">
        <v>23</v>
      </c>
      <c r="C34" s="208"/>
      <c r="D34" s="208"/>
      <c r="E34" s="208"/>
      <c r="F34" s="208"/>
      <c r="G34" s="208"/>
      <c r="H34" s="249"/>
      <c r="I34" s="238"/>
      <c r="J34" s="249"/>
      <c r="K34" s="238"/>
      <c r="L34" s="238"/>
      <c r="M34" s="239"/>
      <c r="N34" s="26"/>
      <c r="O34" s="118" t="s">
        <v>124</v>
      </c>
      <c r="P34" s="119"/>
      <c r="Q34" s="119"/>
      <c r="R34" s="119"/>
      <c r="S34" s="119"/>
      <c r="T34" s="119"/>
      <c r="U34" s="120"/>
      <c r="V34" s="170"/>
      <c r="W34" s="171"/>
    </row>
    <row r="35" spans="2:23" ht="12.75" customHeight="1" thickBot="1" x14ac:dyDescent="0.25">
      <c r="B35" s="270" t="s">
        <v>21</v>
      </c>
      <c r="C35" s="271"/>
      <c r="D35" s="271"/>
      <c r="E35" s="271"/>
      <c r="F35" s="271"/>
      <c r="G35" s="272"/>
      <c r="H35" s="156"/>
      <c r="I35" s="156"/>
      <c r="J35" s="156"/>
      <c r="K35" s="156"/>
      <c r="L35" s="156"/>
      <c r="M35" s="157"/>
      <c r="N35" s="28"/>
      <c r="O35" s="118" t="s">
        <v>125</v>
      </c>
      <c r="P35" s="119"/>
      <c r="Q35" s="119"/>
      <c r="R35" s="119"/>
      <c r="S35" s="119"/>
      <c r="T35" s="119"/>
      <c r="U35" s="120"/>
      <c r="V35" s="170"/>
      <c r="W35" s="171"/>
    </row>
    <row r="36" spans="2:23" ht="13.5" customHeight="1" thickBot="1" x14ac:dyDescent="0.25">
      <c r="B36" s="15"/>
      <c r="C36" s="16"/>
      <c r="D36" s="16"/>
      <c r="E36" s="16"/>
      <c r="F36" s="16"/>
      <c r="G36" s="16"/>
      <c r="H36" s="17"/>
      <c r="I36" s="17"/>
      <c r="J36" s="2"/>
      <c r="K36" s="2"/>
      <c r="L36" s="2"/>
      <c r="M36" s="18"/>
      <c r="N36" s="28"/>
      <c r="O36" s="126" t="s">
        <v>86</v>
      </c>
      <c r="P36" s="127"/>
      <c r="Q36" s="127"/>
      <c r="R36" s="128"/>
      <c r="S36" s="128"/>
      <c r="T36" s="128"/>
      <c r="U36" s="129"/>
      <c r="V36" s="170"/>
      <c r="W36" s="171"/>
    </row>
    <row r="37" spans="2:23" ht="13.5" customHeight="1" thickBot="1" x14ac:dyDescent="0.25">
      <c r="B37" s="43" t="s">
        <v>66</v>
      </c>
      <c r="C37" s="44"/>
      <c r="D37" s="44"/>
      <c r="E37" s="46"/>
      <c r="F37" s="46"/>
      <c r="G37" s="46"/>
      <c r="H37" s="46"/>
      <c r="I37" s="46"/>
      <c r="J37" s="44"/>
      <c r="K37" s="44"/>
      <c r="L37" s="44"/>
      <c r="M37" s="45"/>
      <c r="O37" s="168" t="s">
        <v>87</v>
      </c>
      <c r="P37" s="169"/>
      <c r="Q37" s="169"/>
      <c r="R37" s="166"/>
      <c r="S37" s="166"/>
      <c r="T37" s="166"/>
      <c r="U37" s="167"/>
      <c r="V37" s="170"/>
      <c r="W37" s="171"/>
    </row>
    <row r="38" spans="2:23" ht="13.5" customHeight="1" x14ac:dyDescent="0.2">
      <c r="B38" s="297" t="s">
        <v>53</v>
      </c>
      <c r="C38" s="298"/>
      <c r="D38" s="299"/>
      <c r="E38" s="300" t="s">
        <v>59</v>
      </c>
      <c r="F38" s="300"/>
      <c r="G38" s="300"/>
      <c r="H38" s="306" t="s">
        <v>64</v>
      </c>
      <c r="I38" s="306"/>
      <c r="J38" s="2"/>
      <c r="K38" s="2"/>
      <c r="L38" s="2"/>
      <c r="M38" s="18"/>
      <c r="N38" s="27"/>
      <c r="O38" s="168" t="s">
        <v>88</v>
      </c>
      <c r="P38" s="169"/>
      <c r="Q38" s="169"/>
      <c r="R38" s="166"/>
      <c r="S38" s="166"/>
      <c r="T38" s="166"/>
      <c r="U38" s="167"/>
      <c r="V38" s="170"/>
      <c r="W38" s="171"/>
    </row>
    <row r="39" spans="2:23" ht="13.5" customHeight="1" x14ac:dyDescent="0.2">
      <c r="B39" s="41" t="s">
        <v>60</v>
      </c>
      <c r="C39" s="42"/>
      <c r="D39" s="42"/>
      <c r="E39" s="301" t="s">
        <v>54</v>
      </c>
      <c r="F39" s="302"/>
      <c r="G39" s="303"/>
      <c r="H39" s="241"/>
      <c r="I39" s="241"/>
      <c r="J39" s="2"/>
      <c r="K39" s="2"/>
      <c r="L39" s="2"/>
      <c r="M39" s="18"/>
      <c r="N39" s="27"/>
      <c r="O39" s="168" t="s">
        <v>89</v>
      </c>
      <c r="P39" s="169"/>
      <c r="Q39" s="169"/>
      <c r="R39" s="166"/>
      <c r="S39" s="166"/>
      <c r="T39" s="166"/>
      <c r="U39" s="167"/>
      <c r="V39" s="170"/>
      <c r="W39" s="171"/>
    </row>
    <row r="40" spans="2:23" ht="13.5" customHeight="1" thickBot="1" x14ac:dyDescent="0.25">
      <c r="B40" s="280" t="s">
        <v>61</v>
      </c>
      <c r="C40" s="281"/>
      <c r="D40" s="282"/>
      <c r="E40" s="279" t="s">
        <v>55</v>
      </c>
      <c r="F40" s="279"/>
      <c r="G40" s="279"/>
      <c r="H40" s="162"/>
      <c r="I40" s="162"/>
      <c r="J40" s="2"/>
      <c r="K40" s="2"/>
      <c r="L40" s="2"/>
      <c r="M40" s="18"/>
      <c r="N40" s="27"/>
      <c r="O40" s="172" t="s">
        <v>76</v>
      </c>
      <c r="P40" s="173"/>
      <c r="Q40" s="173"/>
      <c r="R40" s="174"/>
      <c r="S40" s="174"/>
      <c r="T40" s="174"/>
      <c r="U40" s="175"/>
      <c r="V40" s="176"/>
      <c r="W40" s="177"/>
    </row>
    <row r="41" spans="2:23" ht="12.75" customHeight="1" thickTop="1" thickBot="1" x14ac:dyDescent="0.25">
      <c r="B41" s="283"/>
      <c r="C41" s="284"/>
      <c r="D41" s="285"/>
      <c r="E41" s="279" t="s">
        <v>56</v>
      </c>
      <c r="F41" s="279"/>
      <c r="G41" s="279"/>
      <c r="H41" s="162"/>
      <c r="I41" s="162"/>
      <c r="J41" s="2"/>
      <c r="K41" s="2"/>
      <c r="L41" s="2"/>
      <c r="M41" s="18"/>
      <c r="N41" s="27"/>
      <c r="O41" s="130"/>
      <c r="P41" s="131"/>
      <c r="Q41" s="131"/>
      <c r="R41" s="132"/>
      <c r="S41" s="132"/>
    </row>
    <row r="42" spans="2:23" ht="13.5" thickTop="1" x14ac:dyDescent="0.2">
      <c r="B42" s="283"/>
      <c r="C42" s="284"/>
      <c r="D42" s="285"/>
      <c r="E42" s="279" t="s">
        <v>57</v>
      </c>
      <c r="F42" s="279"/>
      <c r="G42" s="279"/>
      <c r="H42" s="162"/>
      <c r="I42" s="162"/>
      <c r="J42" s="2"/>
      <c r="K42" s="2"/>
      <c r="L42" s="2"/>
      <c r="M42" s="18"/>
      <c r="N42" s="27"/>
      <c r="O42" s="133" t="s">
        <v>131</v>
      </c>
      <c r="P42" s="134"/>
      <c r="Q42" s="134"/>
      <c r="R42" s="134"/>
      <c r="S42" s="135"/>
    </row>
    <row r="43" spans="2:23" ht="13.5" customHeight="1" thickBot="1" x14ac:dyDescent="0.25">
      <c r="B43" s="286"/>
      <c r="C43" s="287"/>
      <c r="D43" s="288"/>
      <c r="E43" s="279" t="s">
        <v>58</v>
      </c>
      <c r="F43" s="279"/>
      <c r="G43" s="279"/>
      <c r="H43" s="289"/>
      <c r="I43" s="289"/>
      <c r="J43" s="2"/>
      <c r="K43" s="2"/>
      <c r="L43" s="2"/>
      <c r="M43" s="18"/>
      <c r="N43" s="27"/>
      <c r="O43" s="136"/>
      <c r="P43" s="137"/>
      <c r="Q43" s="137"/>
      <c r="R43" s="137"/>
      <c r="S43" s="138"/>
    </row>
    <row r="44" spans="2:23" ht="13.5" customHeight="1" thickBot="1" x14ac:dyDescent="0.25">
      <c r="B44" s="54" t="s">
        <v>65</v>
      </c>
      <c r="C44" s="55"/>
      <c r="D44" s="55"/>
      <c r="E44" s="56"/>
      <c r="F44" s="56"/>
      <c r="G44" s="57"/>
      <c r="H44" s="305">
        <f>SUM(H39:I43)</f>
        <v>0</v>
      </c>
      <c r="I44" s="305"/>
      <c r="J44" s="2"/>
      <c r="K44" s="2"/>
      <c r="L44" s="2"/>
      <c r="M44" s="18"/>
      <c r="N44" s="63"/>
      <c r="O44" s="139" t="s">
        <v>62</v>
      </c>
      <c r="P44" s="140"/>
      <c r="Q44" s="141"/>
      <c r="R44" s="142"/>
      <c r="S44" s="143"/>
    </row>
    <row r="45" spans="2:23" ht="13.5" customHeight="1" thickBot="1" x14ac:dyDescent="0.25">
      <c r="B45" s="62"/>
      <c r="C45" s="58"/>
      <c r="D45" s="58"/>
      <c r="E45" s="59"/>
      <c r="F45" s="59"/>
      <c r="G45" s="59"/>
      <c r="H45" s="60"/>
      <c r="I45" s="60"/>
      <c r="J45" s="61"/>
      <c r="K45" s="61"/>
      <c r="L45" s="61"/>
      <c r="M45" s="61"/>
      <c r="N45" s="27"/>
      <c r="O45" s="121" t="s">
        <v>123</v>
      </c>
      <c r="P45" s="122"/>
      <c r="Q45" s="123"/>
      <c r="R45" s="124"/>
      <c r="S45" s="125"/>
    </row>
    <row r="46" spans="2:23" ht="18.600000000000001" customHeight="1" thickBot="1" x14ac:dyDescent="0.25">
      <c r="B46" s="112" t="s">
        <v>77</v>
      </c>
      <c r="C46" s="113"/>
      <c r="D46" s="113"/>
      <c r="E46" s="113"/>
      <c r="F46" s="113"/>
      <c r="G46" s="114"/>
      <c r="H46" s="115" t="s">
        <v>78</v>
      </c>
      <c r="I46" s="116"/>
      <c r="J46" s="115" t="s">
        <v>79</v>
      </c>
      <c r="K46" s="116"/>
      <c r="L46" s="115" t="s">
        <v>76</v>
      </c>
      <c r="M46" s="117"/>
      <c r="N46" s="27"/>
    </row>
    <row r="47" spans="2:23" ht="19.5" customHeight="1" thickBot="1" x14ac:dyDescent="0.3">
      <c r="B47" s="105" t="s">
        <v>80</v>
      </c>
      <c r="C47" s="106"/>
      <c r="D47" s="106"/>
      <c r="E47" s="106"/>
      <c r="F47" s="106"/>
      <c r="G47" s="107"/>
      <c r="H47" s="194"/>
      <c r="I47" s="195"/>
      <c r="J47" s="194"/>
      <c r="K47" s="195"/>
      <c r="L47" s="180">
        <f>H47+J47</f>
        <v>0</v>
      </c>
      <c r="M47" s="181"/>
      <c r="N47" s="27"/>
      <c r="O47" s="182" t="s">
        <v>122</v>
      </c>
      <c r="P47" s="183"/>
      <c r="Q47" s="183"/>
      <c r="R47" s="183"/>
      <c r="S47" s="183"/>
      <c r="T47" s="183"/>
      <c r="U47" s="183"/>
      <c r="V47" s="183"/>
      <c r="W47" s="184"/>
    </row>
    <row r="48" spans="2:23" ht="13.5" customHeight="1" x14ac:dyDescent="0.25">
      <c r="B48" s="105" t="s">
        <v>81</v>
      </c>
      <c r="C48" s="106"/>
      <c r="D48" s="106"/>
      <c r="E48" s="106"/>
      <c r="F48" s="106"/>
      <c r="G48" s="107"/>
      <c r="H48" s="178"/>
      <c r="I48" s="179"/>
      <c r="J48" s="178"/>
      <c r="K48" s="179"/>
      <c r="L48" s="180">
        <f>H48+J48</f>
        <v>0</v>
      </c>
      <c r="M48" s="181"/>
      <c r="N48" s="27"/>
      <c r="O48" s="83"/>
      <c r="P48" s="84" t="s">
        <v>113</v>
      </c>
      <c r="Q48" s="84" t="s">
        <v>114</v>
      </c>
      <c r="R48" s="85"/>
      <c r="S48" s="84" t="s">
        <v>113</v>
      </c>
      <c r="T48" s="84" t="s">
        <v>114</v>
      </c>
      <c r="U48" s="85"/>
      <c r="V48" s="84" t="s">
        <v>113</v>
      </c>
      <c r="W48" s="86" t="s">
        <v>114</v>
      </c>
    </row>
    <row r="49" spans="2:24" ht="13.5" customHeight="1" x14ac:dyDescent="0.2">
      <c r="B49" s="105" t="s">
        <v>84</v>
      </c>
      <c r="C49" s="106"/>
      <c r="D49" s="106"/>
      <c r="E49" s="106"/>
      <c r="F49" s="106"/>
      <c r="G49" s="107"/>
      <c r="H49" s="178"/>
      <c r="I49" s="179"/>
      <c r="J49" s="178"/>
      <c r="K49" s="179"/>
      <c r="L49" s="180">
        <f>H49+J49</f>
        <v>0</v>
      </c>
      <c r="M49" s="181"/>
      <c r="N49" s="27"/>
      <c r="O49" s="87" t="s">
        <v>105</v>
      </c>
      <c r="P49" s="91"/>
      <c r="Q49" s="91"/>
      <c r="R49" s="88" t="s">
        <v>110</v>
      </c>
      <c r="S49" s="91"/>
      <c r="T49" s="91"/>
      <c r="U49" s="88" t="s">
        <v>117</v>
      </c>
      <c r="V49" s="91"/>
      <c r="W49" s="92"/>
    </row>
    <row r="50" spans="2:24" ht="13.5" customHeight="1" x14ac:dyDescent="0.2">
      <c r="B50" s="105" t="s">
        <v>83</v>
      </c>
      <c r="C50" s="106"/>
      <c r="D50" s="106"/>
      <c r="E50" s="106"/>
      <c r="F50" s="106"/>
      <c r="G50" s="107"/>
      <c r="H50" s="178"/>
      <c r="I50" s="179"/>
      <c r="J50" s="178"/>
      <c r="K50" s="179"/>
      <c r="L50" s="180">
        <f>H50+J50</f>
        <v>0</v>
      </c>
      <c r="M50" s="181"/>
      <c r="N50" s="27"/>
      <c r="O50" s="87" t="s">
        <v>106</v>
      </c>
      <c r="P50" s="91"/>
      <c r="Q50" s="91"/>
      <c r="R50" s="88" t="s">
        <v>111</v>
      </c>
      <c r="S50" s="91"/>
      <c r="T50" s="91"/>
      <c r="U50" s="88" t="s">
        <v>118</v>
      </c>
      <c r="V50" s="91"/>
      <c r="W50" s="92"/>
    </row>
    <row r="51" spans="2:24" ht="12.75" customHeight="1" thickBot="1" x14ac:dyDescent="0.25">
      <c r="B51" s="188" t="s">
        <v>82</v>
      </c>
      <c r="C51" s="189"/>
      <c r="D51" s="189"/>
      <c r="E51" s="189"/>
      <c r="F51" s="189"/>
      <c r="G51" s="190"/>
      <c r="H51" s="191">
        <f>SUM(H47:H50)</f>
        <v>0</v>
      </c>
      <c r="I51" s="192"/>
      <c r="J51" s="191">
        <f>SUM(J47:J50)</f>
        <v>0</v>
      </c>
      <c r="K51" s="192"/>
      <c r="L51" s="191">
        <f>H51+J51</f>
        <v>0</v>
      </c>
      <c r="M51" s="193"/>
      <c r="N51" s="27"/>
      <c r="O51" s="87" t="s">
        <v>107</v>
      </c>
      <c r="P51" s="91"/>
      <c r="Q51" s="91"/>
      <c r="R51" s="88" t="s">
        <v>112</v>
      </c>
      <c r="S51" s="91"/>
      <c r="T51" s="91"/>
      <c r="U51" s="88" t="s">
        <v>119</v>
      </c>
      <c r="V51" s="91"/>
      <c r="W51" s="92"/>
    </row>
    <row r="52" spans="2:24" ht="12.75" customHeight="1" thickBot="1" x14ac:dyDescent="0.25">
      <c r="B52" s="15"/>
      <c r="D52" s="16"/>
      <c r="E52" s="16"/>
      <c r="F52" s="16"/>
      <c r="G52" s="16"/>
      <c r="H52" s="17"/>
      <c r="I52" s="17"/>
      <c r="J52" s="2"/>
      <c r="K52" s="2"/>
      <c r="L52" s="2"/>
      <c r="M52" s="18"/>
      <c r="N52" s="27"/>
      <c r="O52" s="87" t="s">
        <v>108</v>
      </c>
      <c r="P52" s="91"/>
      <c r="Q52" s="91"/>
      <c r="R52" s="88" t="s">
        <v>115</v>
      </c>
      <c r="S52" s="91"/>
      <c r="T52" s="91"/>
      <c r="U52" s="88" t="s">
        <v>120</v>
      </c>
      <c r="V52" s="91"/>
      <c r="W52" s="92"/>
    </row>
    <row r="53" spans="2:24" ht="13.5" customHeight="1" thickBot="1" x14ac:dyDescent="0.25">
      <c r="B53" s="51" t="s">
        <v>72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3"/>
      <c r="N53" s="27"/>
      <c r="O53" s="89" t="s">
        <v>109</v>
      </c>
      <c r="P53" s="93"/>
      <c r="Q53" s="93"/>
      <c r="R53" s="90" t="s">
        <v>116</v>
      </c>
      <c r="S53" s="93"/>
      <c r="T53" s="93"/>
      <c r="U53" s="90" t="s">
        <v>121</v>
      </c>
      <c r="V53" s="93"/>
      <c r="W53" s="94"/>
    </row>
    <row r="54" spans="2:24" ht="13.5" customHeight="1" thickBot="1" x14ac:dyDescent="0.25">
      <c r="B54" s="185" t="s">
        <v>71</v>
      </c>
      <c r="C54" s="186"/>
      <c r="D54" s="186"/>
      <c r="E54" s="186"/>
      <c r="F54" s="186"/>
      <c r="G54" s="187"/>
      <c r="H54" s="268"/>
      <c r="I54" s="269"/>
      <c r="J54" s="1"/>
      <c r="K54" s="1"/>
      <c r="L54" s="1"/>
      <c r="M54" s="9"/>
      <c r="N54" s="27"/>
      <c r="X54"/>
    </row>
    <row r="55" spans="2:24" ht="13.5" customHeight="1" thickTop="1" thickBot="1" x14ac:dyDescent="0.25">
      <c r="B55" s="105" t="s">
        <v>11</v>
      </c>
      <c r="C55" s="106"/>
      <c r="D55" s="106"/>
      <c r="E55" s="106"/>
      <c r="F55" s="106"/>
      <c r="G55" s="107"/>
      <c r="H55" s="178"/>
      <c r="I55" s="179"/>
      <c r="J55" s="1"/>
      <c r="K55" s="1"/>
      <c r="L55" s="1"/>
      <c r="M55" s="9"/>
      <c r="N55" s="27"/>
      <c r="O55" s="47" t="s">
        <v>52</v>
      </c>
      <c r="P55" s="48"/>
      <c r="Q55" s="48"/>
      <c r="R55" s="48"/>
      <c r="S55" s="48"/>
      <c r="T55" s="48"/>
      <c r="U55" s="48"/>
      <c r="V55" s="48"/>
      <c r="W55" s="49"/>
      <c r="X55"/>
    </row>
    <row r="56" spans="2:24" ht="12.75" customHeight="1" x14ac:dyDescent="0.2">
      <c r="B56" s="264" t="s">
        <v>69</v>
      </c>
      <c r="C56" s="265"/>
      <c r="D56" s="265"/>
      <c r="E56" s="265"/>
      <c r="F56" s="265"/>
      <c r="G56" s="266"/>
      <c r="H56" s="178"/>
      <c r="I56" s="179"/>
      <c r="J56" s="1"/>
      <c r="K56" s="1"/>
      <c r="L56" s="1"/>
      <c r="M56" s="9"/>
      <c r="N56" s="27"/>
      <c r="O56" s="144"/>
      <c r="P56" s="145"/>
      <c r="Q56" s="145"/>
      <c r="R56" s="145"/>
      <c r="S56" s="145"/>
      <c r="T56" s="145"/>
      <c r="U56" s="145"/>
      <c r="V56" s="145"/>
      <c r="W56" s="146"/>
      <c r="X56"/>
    </row>
    <row r="57" spans="2:24" ht="13.5" customHeight="1" x14ac:dyDescent="0.2">
      <c r="B57" s="105" t="s">
        <v>12</v>
      </c>
      <c r="C57" s="106"/>
      <c r="D57" s="106"/>
      <c r="E57" s="106"/>
      <c r="F57" s="106"/>
      <c r="G57" s="107"/>
      <c r="H57" s="178"/>
      <c r="I57" s="179"/>
      <c r="J57" s="1"/>
      <c r="K57" s="1"/>
      <c r="L57" s="1"/>
      <c r="M57" s="9"/>
      <c r="N57" s="27"/>
      <c r="O57" s="147"/>
      <c r="P57" s="148"/>
      <c r="Q57" s="148"/>
      <c r="R57" s="148"/>
      <c r="S57" s="148"/>
      <c r="T57" s="148"/>
      <c r="U57" s="148"/>
      <c r="V57" s="148"/>
      <c r="W57" s="149"/>
      <c r="X57"/>
    </row>
    <row r="58" spans="2:24" ht="13.5" customHeight="1" x14ac:dyDescent="0.2">
      <c r="B58" s="105" t="s">
        <v>132</v>
      </c>
      <c r="C58" s="106"/>
      <c r="D58" s="106"/>
      <c r="E58" s="106"/>
      <c r="F58" s="106"/>
      <c r="G58" s="107"/>
      <c r="H58" s="178"/>
      <c r="I58" s="179"/>
      <c r="J58" s="1"/>
      <c r="K58" s="1"/>
      <c r="L58" s="1"/>
      <c r="M58" s="9"/>
      <c r="N58" s="25"/>
      <c r="O58" s="147"/>
      <c r="P58" s="148"/>
      <c r="Q58" s="148"/>
      <c r="R58" s="148"/>
      <c r="S58" s="148"/>
      <c r="T58" s="148"/>
      <c r="U58" s="148"/>
      <c r="V58" s="148"/>
      <c r="W58" s="149"/>
      <c r="X58"/>
    </row>
    <row r="59" spans="2:24" ht="12.75" customHeight="1" x14ac:dyDescent="0.2">
      <c r="B59" s="105" t="s">
        <v>13</v>
      </c>
      <c r="C59" s="106"/>
      <c r="D59" s="106"/>
      <c r="E59" s="106"/>
      <c r="F59" s="106"/>
      <c r="G59" s="107"/>
      <c r="H59" s="267"/>
      <c r="I59" s="267"/>
      <c r="J59" s="1"/>
      <c r="K59" s="1"/>
      <c r="L59" s="1"/>
      <c r="M59" s="9"/>
      <c r="N59" s="26"/>
      <c r="O59" s="147"/>
      <c r="P59" s="148"/>
      <c r="Q59" s="148"/>
      <c r="R59" s="148"/>
      <c r="S59" s="148"/>
      <c r="T59" s="148"/>
      <c r="U59" s="148"/>
      <c r="V59" s="148"/>
      <c r="W59" s="149"/>
      <c r="X59"/>
    </row>
    <row r="60" spans="2:24" ht="13.5" customHeight="1" x14ac:dyDescent="0.2">
      <c r="B60" s="105" t="s">
        <v>14</v>
      </c>
      <c r="C60" s="106"/>
      <c r="D60" s="106"/>
      <c r="E60" s="106"/>
      <c r="F60" s="106"/>
      <c r="G60" s="107"/>
      <c r="H60" s="267"/>
      <c r="I60" s="267"/>
      <c r="J60" s="4"/>
      <c r="K60" s="50"/>
      <c r="L60" s="1"/>
      <c r="M60" s="9"/>
      <c r="N60" s="27"/>
      <c r="O60" s="147"/>
      <c r="P60" s="148"/>
      <c r="Q60" s="148"/>
      <c r="R60" s="148"/>
      <c r="S60" s="148"/>
      <c r="T60" s="148"/>
      <c r="U60" s="148"/>
      <c r="V60" s="148"/>
      <c r="W60" s="149"/>
      <c r="X60"/>
    </row>
    <row r="61" spans="2:24" x14ac:dyDescent="0.2">
      <c r="B61" s="105" t="s">
        <v>15</v>
      </c>
      <c r="C61" s="106"/>
      <c r="D61" s="106"/>
      <c r="E61" s="106"/>
      <c r="F61" s="106"/>
      <c r="G61" s="107"/>
      <c r="H61" s="294"/>
      <c r="I61" s="294"/>
      <c r="J61" s="1"/>
      <c r="K61" s="1"/>
      <c r="L61" s="1"/>
      <c r="M61" s="9"/>
      <c r="N61" s="27"/>
      <c r="O61" s="147"/>
      <c r="P61" s="148"/>
      <c r="Q61" s="148"/>
      <c r="R61" s="148"/>
      <c r="S61" s="148"/>
      <c r="T61" s="148"/>
      <c r="U61" s="148"/>
      <c r="V61" s="148"/>
      <c r="W61" s="149"/>
      <c r="X61"/>
    </row>
    <row r="62" spans="2:24" ht="13.5" thickBot="1" x14ac:dyDescent="0.25">
      <c r="B62" s="64" t="s">
        <v>102</v>
      </c>
      <c r="C62" s="65"/>
      <c r="D62" s="65"/>
      <c r="E62" s="65"/>
      <c r="F62" s="65"/>
      <c r="G62" s="66"/>
      <c r="H62" s="110"/>
      <c r="I62" s="111"/>
      <c r="J62" s="13"/>
      <c r="K62" s="13"/>
      <c r="L62" s="13"/>
      <c r="M62" s="14"/>
      <c r="N62" s="28"/>
      <c r="O62" s="147"/>
      <c r="P62" s="148"/>
      <c r="Q62" s="148"/>
      <c r="R62" s="148"/>
      <c r="S62" s="148"/>
      <c r="T62" s="148"/>
      <c r="U62" s="148"/>
      <c r="V62" s="148"/>
      <c r="W62" s="149"/>
      <c r="X62"/>
    </row>
    <row r="63" spans="2:24" ht="13.5" thickBot="1" x14ac:dyDescent="0.25">
      <c r="B63" s="264" t="s">
        <v>49</v>
      </c>
      <c r="C63" s="265"/>
      <c r="D63" s="265"/>
      <c r="E63" s="265"/>
      <c r="F63" s="265"/>
      <c r="G63" s="266"/>
      <c r="H63" s="267"/>
      <c r="I63" s="267"/>
      <c r="J63" s="22"/>
      <c r="K63" s="22"/>
      <c r="L63" s="22"/>
      <c r="M63" s="23"/>
      <c r="N63" s="28"/>
      <c r="O63" s="147"/>
      <c r="P63" s="148"/>
      <c r="Q63" s="148"/>
      <c r="R63" s="148"/>
      <c r="S63" s="148"/>
      <c r="T63" s="148"/>
      <c r="U63" s="148"/>
      <c r="V63" s="148"/>
      <c r="W63" s="149"/>
    </row>
    <row r="64" spans="2:24" x14ac:dyDescent="0.2">
      <c r="B64" s="264" t="s">
        <v>70</v>
      </c>
      <c r="C64" s="265"/>
      <c r="D64" s="265"/>
      <c r="E64" s="265"/>
      <c r="F64" s="265"/>
      <c r="G64" s="266"/>
      <c r="H64" s="277"/>
      <c r="I64" s="278"/>
      <c r="J64" s="1"/>
      <c r="K64" s="1"/>
      <c r="L64" s="1"/>
      <c r="M64" s="9"/>
      <c r="O64" s="147"/>
      <c r="P64" s="148"/>
      <c r="Q64" s="148"/>
      <c r="R64" s="148"/>
      <c r="S64" s="148"/>
      <c r="T64" s="148"/>
      <c r="U64" s="148"/>
      <c r="V64" s="148"/>
      <c r="W64" s="149"/>
    </row>
    <row r="65" spans="2:23" ht="13.5" thickBot="1" x14ac:dyDescent="0.25">
      <c r="B65" s="258" t="s">
        <v>43</v>
      </c>
      <c r="C65" s="259"/>
      <c r="D65" s="259"/>
      <c r="E65" s="259"/>
      <c r="F65" s="259"/>
      <c r="G65" s="260"/>
      <c r="H65" s="295">
        <f>SUM(H54:H64)</f>
        <v>0</v>
      </c>
      <c r="I65" s="295"/>
      <c r="J65" s="1"/>
      <c r="K65" s="1"/>
      <c r="L65" s="1"/>
      <c r="M65" s="9"/>
      <c r="O65" s="147"/>
      <c r="P65" s="148"/>
      <c r="Q65" s="148"/>
      <c r="R65" s="148"/>
      <c r="S65" s="148"/>
      <c r="T65" s="148"/>
      <c r="U65" s="148"/>
      <c r="V65" s="148"/>
      <c r="W65" s="149"/>
    </row>
    <row r="66" spans="2:23" ht="13.5" thickBot="1" x14ac:dyDescent="0.25">
      <c r="B66" s="21" t="s">
        <v>75</v>
      </c>
      <c r="C66" s="22"/>
      <c r="D66" s="22"/>
      <c r="E66" s="22"/>
      <c r="F66" s="22"/>
      <c r="G66" s="22"/>
      <c r="H66" s="22"/>
      <c r="I66" s="22"/>
      <c r="J66" s="1"/>
      <c r="K66" s="1"/>
      <c r="L66" s="1"/>
      <c r="M66" s="9"/>
      <c r="O66" s="147"/>
      <c r="P66" s="148"/>
      <c r="Q66" s="148"/>
      <c r="R66" s="148"/>
      <c r="S66" s="148"/>
      <c r="T66" s="148"/>
      <c r="U66" s="148"/>
      <c r="V66" s="148"/>
      <c r="W66" s="149"/>
    </row>
    <row r="67" spans="2:23" ht="13.5" thickBot="1" x14ac:dyDescent="0.25">
      <c r="B67" s="261"/>
      <c r="C67" s="262"/>
      <c r="D67" s="262"/>
      <c r="E67" s="262"/>
      <c r="F67" s="262"/>
      <c r="G67" s="263"/>
      <c r="H67" s="296"/>
      <c r="I67" s="296"/>
      <c r="J67" s="19"/>
      <c r="K67" s="19"/>
      <c r="L67" s="19"/>
      <c r="M67" s="20"/>
      <c r="O67" s="147"/>
      <c r="P67" s="148"/>
      <c r="Q67" s="148"/>
      <c r="R67" s="148"/>
      <c r="S67" s="148"/>
      <c r="T67" s="148"/>
      <c r="U67" s="148"/>
      <c r="V67" s="148"/>
      <c r="W67" s="149"/>
    </row>
    <row r="68" spans="2:23" ht="13.5" thickTop="1" x14ac:dyDescent="0.2">
      <c r="B68" s="255"/>
      <c r="C68" s="256"/>
      <c r="D68" s="256"/>
      <c r="E68" s="256"/>
      <c r="F68" s="256"/>
      <c r="G68" s="257"/>
      <c r="H68" s="267"/>
      <c r="I68" s="267"/>
      <c r="O68" s="147"/>
      <c r="P68" s="148"/>
      <c r="Q68" s="148"/>
      <c r="R68" s="148"/>
      <c r="S68" s="148"/>
      <c r="T68" s="148"/>
      <c r="U68" s="148"/>
      <c r="V68" s="148"/>
      <c r="W68" s="149"/>
    </row>
    <row r="69" spans="2:23" ht="12.75" customHeight="1" x14ac:dyDescent="0.2">
      <c r="B69" s="255"/>
      <c r="C69" s="256"/>
      <c r="D69" s="256"/>
      <c r="E69" s="256"/>
      <c r="F69" s="256"/>
      <c r="G69" s="257"/>
      <c r="H69" s="267"/>
      <c r="I69" s="267"/>
      <c r="O69" s="147"/>
      <c r="P69" s="148"/>
      <c r="Q69" s="148"/>
      <c r="R69" s="148"/>
      <c r="S69" s="148"/>
      <c r="T69" s="148"/>
      <c r="U69" s="148"/>
      <c r="V69" s="148"/>
      <c r="W69" s="149"/>
    </row>
    <row r="70" spans="2:23" ht="13.5" thickBot="1" x14ac:dyDescent="0.25">
      <c r="B70" s="290" t="s">
        <v>44</v>
      </c>
      <c r="C70" s="291"/>
      <c r="D70" s="291"/>
      <c r="E70" s="291"/>
      <c r="F70" s="291"/>
      <c r="G70" s="292"/>
      <c r="H70" s="293">
        <f>H65+SUM(H67:I69)</f>
        <v>0</v>
      </c>
      <c r="I70" s="293"/>
      <c r="O70" s="147"/>
      <c r="P70" s="148"/>
      <c r="Q70" s="148"/>
      <c r="R70" s="148"/>
      <c r="S70" s="148"/>
      <c r="T70" s="148"/>
      <c r="U70" s="148"/>
      <c r="V70" s="148"/>
      <c r="W70" s="149"/>
    </row>
    <row r="71" spans="2:23" ht="13.5" thickTop="1" x14ac:dyDescent="0.2">
      <c r="O71" s="147"/>
      <c r="P71" s="148"/>
      <c r="Q71" s="148"/>
      <c r="R71" s="148"/>
      <c r="S71" s="148"/>
      <c r="T71" s="148"/>
      <c r="U71" s="148"/>
      <c r="V71" s="148"/>
      <c r="W71" s="149"/>
    </row>
    <row r="72" spans="2:23" x14ac:dyDescent="0.2">
      <c r="B72" s="276" t="s">
        <v>74</v>
      </c>
      <c r="C72" s="276"/>
      <c r="D72" s="276"/>
      <c r="E72" s="276"/>
      <c r="F72" s="276"/>
      <c r="G72" s="276"/>
      <c r="H72" s="276"/>
      <c r="I72" s="276"/>
      <c r="O72" s="147"/>
      <c r="P72" s="148"/>
      <c r="Q72" s="148"/>
      <c r="R72" s="148"/>
      <c r="S72" s="148"/>
      <c r="T72" s="148"/>
      <c r="U72" s="148"/>
      <c r="V72" s="148"/>
      <c r="W72" s="149"/>
    </row>
    <row r="73" spans="2:23" x14ac:dyDescent="0.2">
      <c r="B73" s="276"/>
      <c r="C73" s="276"/>
      <c r="D73" s="276"/>
      <c r="E73" s="276"/>
      <c r="F73" s="276"/>
      <c r="G73" s="276"/>
      <c r="H73" s="276"/>
      <c r="I73" s="276"/>
      <c r="O73" s="147"/>
      <c r="P73" s="148"/>
      <c r="Q73" s="148"/>
      <c r="R73" s="148"/>
      <c r="S73" s="148"/>
      <c r="T73" s="148"/>
      <c r="U73" s="148"/>
      <c r="V73" s="148"/>
      <c r="W73" s="149"/>
    </row>
    <row r="74" spans="2:23" ht="409.5" customHeight="1" x14ac:dyDescent="0.2">
      <c r="O74" s="147"/>
      <c r="P74" s="148"/>
      <c r="Q74" s="148"/>
      <c r="R74" s="148"/>
      <c r="S74" s="148"/>
      <c r="T74" s="148"/>
      <c r="U74" s="148"/>
      <c r="V74" s="148"/>
      <c r="W74" s="149"/>
    </row>
    <row r="75" spans="2:23" x14ac:dyDescent="0.2">
      <c r="O75" s="147"/>
      <c r="P75" s="148"/>
      <c r="Q75" s="148"/>
      <c r="R75" s="148"/>
      <c r="S75" s="148"/>
      <c r="T75" s="148"/>
      <c r="U75" s="148"/>
      <c r="V75" s="148"/>
      <c r="W75" s="149"/>
    </row>
    <row r="76" spans="2:23" x14ac:dyDescent="0.2">
      <c r="O76" s="147"/>
      <c r="P76" s="148"/>
      <c r="Q76" s="148"/>
      <c r="R76" s="148"/>
      <c r="S76" s="148"/>
      <c r="T76" s="148"/>
      <c r="U76" s="148"/>
      <c r="V76" s="148"/>
      <c r="W76" s="149"/>
    </row>
    <row r="77" spans="2:23" x14ac:dyDescent="0.2">
      <c r="O77" s="147"/>
      <c r="P77" s="148"/>
      <c r="Q77" s="148"/>
      <c r="R77" s="148"/>
      <c r="S77" s="148"/>
      <c r="T77" s="148"/>
      <c r="U77" s="148"/>
      <c r="V77" s="148"/>
      <c r="W77" s="149"/>
    </row>
    <row r="78" spans="2:23" x14ac:dyDescent="0.2">
      <c r="O78" s="147"/>
      <c r="P78" s="148"/>
      <c r="Q78" s="148"/>
      <c r="R78" s="148"/>
      <c r="S78" s="148"/>
      <c r="T78" s="148"/>
      <c r="U78" s="148"/>
      <c r="V78" s="148"/>
      <c r="W78" s="149"/>
    </row>
    <row r="79" spans="2:23" x14ac:dyDescent="0.2">
      <c r="O79" s="147"/>
      <c r="P79" s="148"/>
      <c r="Q79" s="148"/>
      <c r="R79" s="148"/>
      <c r="S79" s="148"/>
      <c r="T79" s="148"/>
      <c r="U79" s="148"/>
      <c r="V79" s="148"/>
      <c r="W79" s="149"/>
    </row>
    <row r="80" spans="2:23" x14ac:dyDescent="0.2">
      <c r="O80" s="147"/>
      <c r="P80" s="148"/>
      <c r="Q80" s="148"/>
      <c r="R80" s="148"/>
      <c r="S80" s="148"/>
      <c r="T80" s="148"/>
      <c r="U80" s="148"/>
      <c r="V80" s="148"/>
      <c r="W80" s="149"/>
    </row>
    <row r="81" spans="15:23" x14ac:dyDescent="0.2">
      <c r="O81" s="147"/>
      <c r="P81" s="148"/>
      <c r="Q81" s="148"/>
      <c r="R81" s="148"/>
      <c r="S81" s="148"/>
      <c r="T81" s="148"/>
      <c r="U81" s="148"/>
      <c r="V81" s="148"/>
      <c r="W81" s="149"/>
    </row>
    <row r="82" spans="15:23" ht="13.5" thickBot="1" x14ac:dyDescent="0.25">
      <c r="O82" s="150"/>
      <c r="P82" s="151"/>
      <c r="Q82" s="151"/>
      <c r="R82" s="151"/>
      <c r="S82" s="151"/>
      <c r="T82" s="151"/>
      <c r="U82" s="151"/>
      <c r="V82" s="151"/>
      <c r="W82" s="152"/>
    </row>
    <row r="83" spans="15:23" ht="13.5" thickTop="1" x14ac:dyDescent="0.2"/>
  </sheetData>
  <mergeCells count="170">
    <mergeCell ref="B19:G19"/>
    <mergeCell ref="H19:I19"/>
    <mergeCell ref="B38:D38"/>
    <mergeCell ref="E38:G38"/>
    <mergeCell ref="E39:G39"/>
    <mergeCell ref="B25:G25"/>
    <mergeCell ref="H44:I44"/>
    <mergeCell ref="B27:G27"/>
    <mergeCell ref="H27:I27"/>
    <mergeCell ref="H39:I39"/>
    <mergeCell ref="H38:I38"/>
    <mergeCell ref="B72:I73"/>
    <mergeCell ref="H64:I64"/>
    <mergeCell ref="B64:G64"/>
    <mergeCell ref="B57:G57"/>
    <mergeCell ref="B59:G59"/>
    <mergeCell ref="E40:G40"/>
    <mergeCell ref="E41:G41"/>
    <mergeCell ref="E42:G42"/>
    <mergeCell ref="E43:G43"/>
    <mergeCell ref="B40:D43"/>
    <mergeCell ref="H41:I41"/>
    <mergeCell ref="H43:I43"/>
    <mergeCell ref="H40:I40"/>
    <mergeCell ref="H42:I42"/>
    <mergeCell ref="B70:G70"/>
    <mergeCell ref="H70:I70"/>
    <mergeCell ref="H59:I59"/>
    <mergeCell ref="H60:I60"/>
    <mergeCell ref="H61:I61"/>
    <mergeCell ref="B68:G68"/>
    <mergeCell ref="H69:I69"/>
    <mergeCell ref="H56:I56"/>
    <mergeCell ref="H65:I65"/>
    <mergeCell ref="H67:I67"/>
    <mergeCell ref="B69:G69"/>
    <mergeCell ref="B61:G61"/>
    <mergeCell ref="B65:G65"/>
    <mergeCell ref="B67:G67"/>
    <mergeCell ref="B63:G63"/>
    <mergeCell ref="B56:G56"/>
    <mergeCell ref="B20:G20"/>
    <mergeCell ref="H24:I24"/>
    <mergeCell ref="B22:G22"/>
    <mergeCell ref="H22:I22"/>
    <mergeCell ref="H47:I47"/>
    <mergeCell ref="H68:I68"/>
    <mergeCell ref="H57:I57"/>
    <mergeCell ref="H63:I63"/>
    <mergeCell ref="H55:I55"/>
    <mergeCell ref="H54:I54"/>
    <mergeCell ref="B23:G23"/>
    <mergeCell ref="H34:I34"/>
    <mergeCell ref="H31:I31"/>
    <mergeCell ref="H35:I35"/>
    <mergeCell ref="B35:G35"/>
    <mergeCell ref="B34:G34"/>
    <mergeCell ref="B47:G47"/>
    <mergeCell ref="B26:G26"/>
    <mergeCell ref="O17:R17"/>
    <mergeCell ref="V33:W33"/>
    <mergeCell ref="V29:W29"/>
    <mergeCell ref="T17:W17"/>
    <mergeCell ref="O19:R19"/>
    <mergeCell ref="O21:R21"/>
    <mergeCell ref="O18:R18"/>
    <mergeCell ref="O20:R20"/>
    <mergeCell ref="O22:R22"/>
    <mergeCell ref="O31:U31"/>
    <mergeCell ref="O24:R24"/>
    <mergeCell ref="O25:R25"/>
    <mergeCell ref="O32:U32"/>
    <mergeCell ref="O33:U33"/>
    <mergeCell ref="O30:U30"/>
    <mergeCell ref="V30:W30"/>
    <mergeCell ref="O13:W14"/>
    <mergeCell ref="H16:I16"/>
    <mergeCell ref="B15:M15"/>
    <mergeCell ref="B16:G16"/>
    <mergeCell ref="B13:M14"/>
    <mergeCell ref="O15:W15"/>
    <mergeCell ref="O16:R16"/>
    <mergeCell ref="B33:G33"/>
    <mergeCell ref="H33:I33"/>
    <mergeCell ref="H23:I23"/>
    <mergeCell ref="H17:I17"/>
    <mergeCell ref="H18:I18"/>
    <mergeCell ref="B24:G24"/>
    <mergeCell ref="H20:I20"/>
    <mergeCell ref="B32:G32"/>
    <mergeCell ref="H32:I32"/>
    <mergeCell ref="H30:I30"/>
    <mergeCell ref="H29:I29"/>
    <mergeCell ref="B17:G17"/>
    <mergeCell ref="B18:G18"/>
    <mergeCell ref="B30:G30"/>
    <mergeCell ref="T16:W16"/>
    <mergeCell ref="O27:W28"/>
    <mergeCell ref="V32:W32"/>
    <mergeCell ref="J48:K48"/>
    <mergeCell ref="L48:M48"/>
    <mergeCell ref="B60:G60"/>
    <mergeCell ref="O47:W47"/>
    <mergeCell ref="B54:G54"/>
    <mergeCell ref="B55:G55"/>
    <mergeCell ref="B50:G50"/>
    <mergeCell ref="H50:I50"/>
    <mergeCell ref="B51:G51"/>
    <mergeCell ref="H51:I51"/>
    <mergeCell ref="J49:K49"/>
    <mergeCell ref="L49:M49"/>
    <mergeCell ref="J50:K50"/>
    <mergeCell ref="L50:M50"/>
    <mergeCell ref="J51:K51"/>
    <mergeCell ref="L51:M51"/>
    <mergeCell ref="H48:I48"/>
    <mergeCell ref="B49:G49"/>
    <mergeCell ref="H49:I49"/>
    <mergeCell ref="B58:G58"/>
    <mergeCell ref="H58:I58"/>
    <mergeCell ref="J47:K47"/>
    <mergeCell ref="L47:M47"/>
    <mergeCell ref="O37:U37"/>
    <mergeCell ref="V37:W37"/>
    <mergeCell ref="O38:U38"/>
    <mergeCell ref="V38:W38"/>
    <mergeCell ref="O39:U39"/>
    <mergeCell ref="V39:W39"/>
    <mergeCell ref="O40:U40"/>
    <mergeCell ref="V40:W40"/>
    <mergeCell ref="V34:W34"/>
    <mergeCell ref="O35:U35"/>
    <mergeCell ref="V35:W35"/>
    <mergeCell ref="V36:W36"/>
    <mergeCell ref="O29:U29"/>
    <mergeCell ref="L35:M35"/>
    <mergeCell ref="L30:M30"/>
    <mergeCell ref="L31:M31"/>
    <mergeCell ref="L32:M32"/>
    <mergeCell ref="J33:K33"/>
    <mergeCell ref="L33:M33"/>
    <mergeCell ref="J31:K31"/>
    <mergeCell ref="J35:K35"/>
    <mergeCell ref="J30:K30"/>
    <mergeCell ref="L34:M34"/>
    <mergeCell ref="J34:K34"/>
    <mergeCell ref="J32:K32"/>
    <mergeCell ref="H25:I25"/>
    <mergeCell ref="H26:I26"/>
    <mergeCell ref="H28:I28"/>
    <mergeCell ref="B28:G28"/>
    <mergeCell ref="B31:G31"/>
    <mergeCell ref="B29:G29"/>
    <mergeCell ref="O23:R23"/>
    <mergeCell ref="H62:I62"/>
    <mergeCell ref="B46:G46"/>
    <mergeCell ref="H46:I46"/>
    <mergeCell ref="J46:K46"/>
    <mergeCell ref="L46:M46"/>
    <mergeCell ref="O34:U34"/>
    <mergeCell ref="O45:Q45"/>
    <mergeCell ref="R45:S45"/>
    <mergeCell ref="O36:U36"/>
    <mergeCell ref="O41:Q41"/>
    <mergeCell ref="R41:S41"/>
    <mergeCell ref="O42:S43"/>
    <mergeCell ref="O44:Q44"/>
    <mergeCell ref="R44:S44"/>
    <mergeCell ref="O56:W82"/>
    <mergeCell ref="B48:G48"/>
  </mergeCells>
  <phoneticPr fontId="2" type="noConversion"/>
  <conditionalFormatting sqref="U21:W21 T19:T25">
    <cfRule type="expression" dxfId="6" priority="3" stopIfTrue="1">
      <formula>$S$17&lt;2</formula>
    </cfRule>
  </conditionalFormatting>
  <conditionalFormatting sqref="U19:U20 U22:U25">
    <cfRule type="expression" dxfId="5" priority="4" stopIfTrue="1">
      <formula>$S$17&lt;3</formula>
    </cfRule>
  </conditionalFormatting>
  <conditionalFormatting sqref="V19:V20 V22:V25">
    <cfRule type="expression" dxfId="4" priority="5" stopIfTrue="1">
      <formula>$S$17&lt;4</formula>
    </cfRule>
  </conditionalFormatting>
  <conditionalFormatting sqref="W19:W20 W22:W25">
    <cfRule type="expression" dxfId="3" priority="6" stopIfTrue="1">
      <formula>$S$17&lt;5</formula>
    </cfRule>
  </conditionalFormatting>
  <conditionalFormatting sqref="J31:K35">
    <cfRule type="expression" dxfId="2" priority="7" stopIfTrue="1">
      <formula>$H$29=1</formula>
    </cfRule>
  </conditionalFormatting>
  <conditionalFormatting sqref="L31:M35">
    <cfRule type="expression" dxfId="1" priority="8" stopIfTrue="1">
      <formula>OR($H$29=1,$H$29=2)</formula>
    </cfRule>
  </conditionalFormatting>
  <dataValidations xWindow="364" yWindow="472" count="15">
    <dataValidation allowBlank="1" showInputMessage="1" showErrorMessage="1" promptTitle="Système de traitement des fumées" prompt="Préciser le système de traitement des fumées envisagé pour la chaudière biomasse_x000a_" sqref="H28:I28" xr:uid="{00000000-0002-0000-0000-000000000000}"/>
    <dataValidation type="list" allowBlank="1" showInputMessage="1" showErrorMessage="1" sqref="H17" xr:uid="{00000000-0002-0000-0000-000001000000}">
      <formula1>réglementation</formula1>
    </dataValidation>
    <dataValidation type="decimal" operator="greaterThan" allowBlank="1" showInputMessage="1" showErrorMessage="1" sqref="H16:I16" xr:uid="{00000000-0002-0000-0000-000002000000}">
      <formula1>0</formula1>
    </dataValidation>
    <dataValidation type="list" allowBlank="1" showInputMessage="1" showErrorMessage="1" sqref="S17" xr:uid="{00000000-0002-0000-0000-000003000000}">
      <formula1>"1,2,3,4,5"</formula1>
    </dataValidation>
    <dataValidation type="list" allowBlank="1" showInputMessage="1" showErrorMessage="1" sqref="H29" xr:uid="{00000000-0002-0000-0000-000004000000}">
      <formula1>"1,2,3"</formula1>
    </dataValidation>
    <dataValidation type="list" allowBlank="1" showInputMessage="1" showErrorMessage="1" sqref="S20:W20" xr:uid="{00000000-0002-0000-0000-000005000000}">
      <formula1>fluide</formula1>
    </dataValidation>
    <dataValidation allowBlank="1" showInputMessage="1" showErrorMessage="1" prompt="Indiquez uniquement le nombre de mètres SUPPLEMENTAIRE par rapport à la situation actuelle" sqref="K60:K61" xr:uid="{00000000-0002-0000-0000-000006000000}"/>
    <dataValidation type="decimal" operator="greaterThanOrEqual" allowBlank="1" showInputMessage="1" showErrorMessage="1" sqref="H24:I24 H26 J31:M33 H48:I50 J48:K50 H31:I33 H18:H21 I18 I20:I21" xr:uid="{00000000-0002-0000-0000-000007000000}">
      <formula1>0</formula1>
    </dataValidation>
    <dataValidation type="decimal" allowBlank="1" showInputMessage="1" showErrorMessage="1" sqref="H23:I23" xr:uid="{00000000-0002-0000-0000-000008000000}">
      <formula1>0</formula1>
      <formula2>1</formula2>
    </dataValidation>
    <dataValidation type="list" allowBlank="1" showInputMessage="1" showErrorMessage="1" sqref="R44:S45 R41:S41" xr:uid="{00000000-0002-0000-0000-000009000000}">
      <formula1>"Oui,Non"</formula1>
    </dataValidation>
    <dataValidation type="list" operator="greaterThanOrEqual" allowBlank="1" showInputMessage="1" showErrorMessage="1" sqref="H27:I27" xr:uid="{00000000-0002-0000-0000-00000A000000}">
      <formula1>Qualité_air</formula1>
    </dataValidation>
    <dataValidation type="list" operator="greaterThanOrEqual" allowBlank="1" showInputMessage="1" showErrorMessage="1" sqref="H22:I22" xr:uid="{00000000-0002-0000-0000-00000B000000}">
      <formula1>combustibles</formula1>
    </dataValidation>
    <dataValidation type="list" allowBlank="1" showInputMessage="1" sqref="S21:W21" xr:uid="{00000000-0002-0000-0000-00000C000000}">
      <formula1>combustible</formula1>
    </dataValidation>
    <dataValidation type="list" allowBlank="1" showInputMessage="1" sqref="J35:M35 H35:I35" xr:uid="{00000000-0002-0000-0000-00000D000000}">
      <formula1>fluide</formula1>
    </dataValidation>
    <dataValidation type="list" allowBlank="1" showInputMessage="1" sqref="J34:M34 H34:I34" xr:uid="{00000000-0002-0000-0000-00000E000000}">
      <formula1>Technologie</formula1>
    </dataValidation>
  </dataValidations>
  <pageMargins left="0.42" right="0.54" top="0.49" bottom="0.5" header="0.4921259845" footer="0.4921259845"/>
  <pageSetup paperSize="8" scale="7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5"/>
  <dimension ref="A1:G17"/>
  <sheetViews>
    <sheetView workbookViewId="0">
      <selection activeCell="D9" sqref="D9"/>
    </sheetView>
  </sheetViews>
  <sheetFormatPr baseColWidth="10" defaultRowHeight="12.75" x14ac:dyDescent="0.2"/>
  <cols>
    <col min="1" max="1" width="21.5703125" bestFit="1" customWidth="1"/>
    <col min="2" max="2" width="29" bestFit="1" customWidth="1"/>
    <col min="3" max="3" width="14.85546875" bestFit="1" customWidth="1"/>
    <col min="4" max="4" width="26.5703125" customWidth="1"/>
    <col min="5" max="5" width="17.7109375" customWidth="1"/>
    <col min="6" max="6" width="17.5703125" bestFit="1" customWidth="1"/>
  </cols>
  <sheetData>
    <row r="1" spans="1:7" x14ac:dyDescent="0.2">
      <c r="A1" s="82" t="s">
        <v>93</v>
      </c>
      <c r="B1" s="82" t="s">
        <v>99</v>
      </c>
      <c r="C1" s="5" t="s">
        <v>6</v>
      </c>
      <c r="D1" s="5" t="s">
        <v>17</v>
      </c>
      <c r="E1" s="5" t="s">
        <v>22</v>
      </c>
      <c r="F1" s="5" t="s">
        <v>24</v>
      </c>
      <c r="G1" s="5"/>
    </row>
    <row r="2" spans="1:7" x14ac:dyDescent="0.2">
      <c r="A2" s="40" t="s">
        <v>98</v>
      </c>
      <c r="B2" s="40">
        <v>0.27200000000000002</v>
      </c>
      <c r="C2" t="s">
        <v>4</v>
      </c>
      <c r="D2" t="s">
        <v>18</v>
      </c>
      <c r="E2" s="40" t="s">
        <v>7</v>
      </c>
      <c r="F2" t="s">
        <v>25</v>
      </c>
      <c r="G2" t="s">
        <v>31</v>
      </c>
    </row>
    <row r="3" spans="1:7" x14ac:dyDescent="0.2">
      <c r="A3" t="s">
        <v>100</v>
      </c>
      <c r="B3">
        <v>0.187</v>
      </c>
      <c r="C3" t="s">
        <v>5</v>
      </c>
      <c r="D3" t="s">
        <v>19</v>
      </c>
      <c r="E3" t="s">
        <v>28</v>
      </c>
      <c r="F3" t="s">
        <v>26</v>
      </c>
      <c r="G3" t="s">
        <v>32</v>
      </c>
    </row>
    <row r="4" spans="1:7" x14ac:dyDescent="0.2">
      <c r="A4" t="s">
        <v>101</v>
      </c>
      <c r="B4">
        <v>0.34499999999999997</v>
      </c>
      <c r="D4" t="s">
        <v>20</v>
      </c>
      <c r="E4" t="s">
        <v>8</v>
      </c>
      <c r="F4" t="s">
        <v>27</v>
      </c>
    </row>
    <row r="5" spans="1:7" x14ac:dyDescent="0.2">
      <c r="A5" s="40" t="s">
        <v>97</v>
      </c>
      <c r="B5" s="40"/>
      <c r="D5" s="40" t="s">
        <v>51</v>
      </c>
      <c r="E5" t="s">
        <v>29</v>
      </c>
      <c r="F5" t="s">
        <v>9</v>
      </c>
    </row>
    <row r="6" spans="1:7" x14ac:dyDescent="0.2">
      <c r="B6" s="40"/>
      <c r="D6" s="40" t="s">
        <v>50</v>
      </c>
      <c r="E6" t="s">
        <v>30</v>
      </c>
    </row>
    <row r="7" spans="1:7" x14ac:dyDescent="0.2">
      <c r="D7" s="40" t="s">
        <v>129</v>
      </c>
      <c r="E7" t="s">
        <v>9</v>
      </c>
    </row>
    <row r="8" spans="1:7" x14ac:dyDescent="0.2">
      <c r="D8" s="40" t="s">
        <v>130</v>
      </c>
    </row>
    <row r="9" spans="1:7" x14ac:dyDescent="0.2">
      <c r="D9" t="s">
        <v>9</v>
      </c>
    </row>
    <row r="17" spans="4:4" x14ac:dyDescent="0.2">
      <c r="D17" s="6"/>
    </row>
  </sheetData>
  <phoneticPr fontId="2" type="noConversion"/>
  <conditionalFormatting sqref="E2:E7">
    <cfRule type="duplicateValues" dxfId="0" priority="1"/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12</vt:i4>
      </vt:variant>
    </vt:vector>
  </HeadingPairs>
  <TitlesOfParts>
    <vt:vector size="14" baseType="lpstr">
      <vt:lpstr>Caractéristiques du projet</vt:lpstr>
      <vt:lpstr>saisie</vt:lpstr>
      <vt:lpstr>combustible</vt:lpstr>
      <vt:lpstr>Combustible_appoint</vt:lpstr>
      <vt:lpstr>combustibles</vt:lpstr>
      <vt:lpstr>fluide</vt:lpstr>
      <vt:lpstr>fossile</vt:lpstr>
      <vt:lpstr>ICPE___2910___déclaration</vt:lpstr>
      <vt:lpstr>Qualité_air</vt:lpstr>
      <vt:lpstr>réglementation</vt:lpstr>
      <vt:lpstr>Technologie</vt:lpstr>
      <vt:lpstr>saisie!Technologie_du_foyer_de_la_chaudière_biomasse</vt:lpstr>
      <vt:lpstr>Type_besoin</vt:lpstr>
      <vt:lpstr>'Caractéristiques du projet'!Zone_d_impression</vt:lpstr>
    </vt:vector>
  </TitlesOfParts>
  <Company>Agence de l'environnement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rantienc</dc:creator>
  <cp:lastModifiedBy>BORDEBEURE Sylvain</cp:lastModifiedBy>
  <cp:lastPrinted>2018-06-05T15:54:30Z</cp:lastPrinted>
  <dcterms:created xsi:type="dcterms:W3CDTF">2008-10-08T15:16:36Z</dcterms:created>
  <dcterms:modified xsi:type="dcterms:W3CDTF">2022-04-26T20:29:31Z</dcterms:modified>
</cp:coreProperties>
</file>