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ERVICES\SFAB\ECHANGES\BCIB\BCIB2023\1. CDC\Miseenligne\"/>
    </mc:Choice>
  </mc:AlternateContent>
  <xr:revisionPtr revIDLastSave="0" documentId="13_ncr:1_{3CAADCE3-13EC-4116-8621-833F4BE24FED}" xr6:coauthVersionLast="47" xr6:coauthVersionMax="47" xr10:uidLastSave="{00000000-0000-0000-0000-000000000000}"/>
  <bookViews>
    <workbookView xWindow="28680" yWindow="-60" windowWidth="29040" windowHeight="15840" tabRatio="712" xr2:uid="{00000000-000D-0000-FFFF-FFFF00000000}"/>
  </bookViews>
  <sheets>
    <sheet name="Caractéristiques du projet" sheetId="8" r:id="rId1"/>
    <sheet name="saisie" sheetId="3" state="hidden" r:id="rId2"/>
  </sheets>
  <externalReferences>
    <externalReference r:id="rId3"/>
    <externalReference r:id="rId4"/>
  </externalReferences>
  <definedNames>
    <definedName name="Comb">saisie!#REF!</definedName>
    <definedName name="combustible">saisie!$A$2:$A$6</definedName>
    <definedName name="Combustible_appoint">saisie!$A$2:$A$4</definedName>
    <definedName name="Combustible_d_appoint">saisie!#REF!</definedName>
    <definedName name="combustibles">saisie!$A$2:$A$4</definedName>
    <definedName name="combustibles2">saisie!#REF!</definedName>
    <definedName name="essai">'[1]0-Hypothèses'!#REF!</definedName>
    <definedName name="filtration">'[1]0-Hypothèses'!$B$7:$B$10</definedName>
    <definedName name="fluide">saisie!$E$2:$E$7</definedName>
    <definedName name="Fluide_de_la_chaudière" localSheetId="1">#REF!</definedName>
    <definedName name="fluidechaudiere">[2]saisie!$D$2:$D$7</definedName>
    <definedName name="fossile">saisie!$A$2:$A$4</definedName>
    <definedName name="ICPE___2910___déclaration">saisie!$D$1</definedName>
    <definedName name="Nature_combustible">saisie!#REF!</definedName>
    <definedName name="origine">saisie!#REF!</definedName>
    <definedName name="Origine_combustible">saisie!#REF!</definedName>
    <definedName name="ouinon">saisie!#REF!</definedName>
    <definedName name="parametres">'[1]0-Hypothèses'!#REF!</definedName>
    <definedName name="Qualité_air">saisie!$G$2:$G$3</definedName>
    <definedName name="réglementation">saisie!$D$2:$D$9</definedName>
    <definedName name="reseau">'[1]0-Hypothèses'!$H$7:$H$8</definedName>
    <definedName name="Technologie">saisie!$F$2:$F$5</definedName>
    <definedName name="Technologie_du_foyer_de_la_chaudière_biomasse" localSheetId="1">saisie!$F$2:$F$5</definedName>
    <definedName name="technologiedufoyer">[2]saisie!$E$2:$E$5</definedName>
    <definedName name="Type_besoin">saisie!$C$2:$C$3</definedName>
    <definedName name="type_de_projet">'[1]0-Hypothèses'!$E$7:$E$10</definedName>
    <definedName name="Vecteur">saisie!#REF!</definedName>
    <definedName name="_xlnm.Print_Area" localSheetId="0">'Caractéristiques du projet'!$A$9:$V$74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8" l="1"/>
  <c r="U30" i="8"/>
  <c r="L49" i="8" l="1"/>
  <c r="L50" i="8"/>
  <c r="L51" i="8"/>
  <c r="L52" i="8"/>
  <c r="H53" i="8"/>
  <c r="J53" i="8"/>
  <c r="L53" i="8" l="1"/>
  <c r="H67" i="8" l="1"/>
  <c r="H46" i="8" l="1"/>
  <c r="H7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  <author>Sylvain BORDEBEURE</author>
    <author>BORDEBEURE Sylvain</author>
  </authors>
  <commentList>
    <comment ref="H18" authorId="0" shapeId="0" xr:uid="{00000000-0006-0000-0000-000001000000}">
      <text>
        <r>
          <rPr>
            <sz val="8"/>
            <color indexed="81"/>
            <rFont val="Tahoma"/>
            <family val="2"/>
          </rPr>
          <t>Somme des puissances thermiques nominales unitaires de tous les appareils de combustion qui composent l'installation et qui sont susceptibles de fonctionner simultanément.</t>
        </r>
      </text>
    </comment>
    <comment ref="B2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Si le site n'est pas ISO 50001, fournir audit énergétique si couverture des besoins &gt; 70% par la biomasse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00000000-0006-0000-0000-000003000000}">
      <text>
        <r>
          <rPr>
            <sz val="8"/>
            <color indexed="81"/>
            <rFont val="Tahoma"/>
            <family val="2"/>
          </rPr>
          <t>Puissance thermique fixée et garantie par le constructeur comme pouvant être délivrée en marche continue.</t>
        </r>
      </text>
    </comment>
    <comment ref="O39" authorId="2" shapeId="0" xr:uid="{00000000-0006-0000-0000-000004000000}">
      <text>
        <r>
          <rPr>
            <b/>
            <sz val="9"/>
            <color indexed="81"/>
            <rFont val="Tahoma"/>
            <charset val="1"/>
          </rPr>
          <t>Système Communautaire d'Echange des Quotas d'Emission et taxe Intérieur de Consommation sur le Gaz Naturel</t>
        </r>
      </text>
    </comment>
    <comment ref="H66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Montant éligible limité à 10% de l'investissement total éligible</t>
        </r>
      </text>
    </comment>
  </commentList>
</comments>
</file>

<file path=xl/sharedStrings.xml><?xml version="1.0" encoding="utf-8"?>
<sst xmlns="http://schemas.openxmlformats.org/spreadsheetml/2006/main" count="123" uniqueCount="119">
  <si>
    <t>CARACTERISTIQUES TECHNIQUES</t>
  </si>
  <si>
    <t>Consommation annuelle en énergie entrée chaudière en MWh PCI</t>
  </si>
  <si>
    <t>Système de traitement des fumées</t>
  </si>
  <si>
    <t>Besoins thermiques annuels en MWh utiles</t>
  </si>
  <si>
    <t>Process</t>
  </si>
  <si>
    <t>Bâtiment</t>
  </si>
  <si>
    <t>Type de besoin</t>
  </si>
  <si>
    <t>Eau chaude</t>
  </si>
  <si>
    <t>Vapeur</t>
  </si>
  <si>
    <t>Autres - préciser</t>
  </si>
  <si>
    <t>Taux de couverture des besoins thermiques par la biomasse en %</t>
  </si>
  <si>
    <t>Système d'alimentation automatique</t>
  </si>
  <si>
    <t>Installation électrique et hydraulique associée au générateur</t>
  </si>
  <si>
    <t>Traitement des fumées</t>
  </si>
  <si>
    <t>Bâtiment chaufferie</t>
  </si>
  <si>
    <t>Réseau de chaleur (tubes enterrés génie civil inclus) et sous stations</t>
  </si>
  <si>
    <t>Merci de ne pas modifier la trame de saisie et de ne remplir que les cases colorées en jaunes prévues à cet effet.</t>
  </si>
  <si>
    <t>Rubrique réglementaire</t>
  </si>
  <si>
    <t>ICPE - 2910 A - déclaration</t>
  </si>
  <si>
    <t>ICPE - 2910 A - autorisation</t>
  </si>
  <si>
    <t>ICPE - 2910 B - autorisation</t>
  </si>
  <si>
    <t>Fluide de la chaudière biomasse</t>
  </si>
  <si>
    <t>fluide</t>
  </si>
  <si>
    <t>Technologie du foyer de la chaudière biomasse</t>
  </si>
  <si>
    <t>Technologie foyer</t>
  </si>
  <si>
    <t>Grille mobile</t>
  </si>
  <si>
    <t>Spreader stocker</t>
  </si>
  <si>
    <t>Lit fluidisé</t>
  </si>
  <si>
    <t>Eau surchauffée</t>
  </si>
  <si>
    <t>Huile thermique</t>
  </si>
  <si>
    <t>Air</t>
  </si>
  <si>
    <t>oui</t>
  </si>
  <si>
    <t>non</t>
  </si>
  <si>
    <t>Nombre de chaudières</t>
  </si>
  <si>
    <t>Nombre de chaudières biomasse</t>
  </si>
  <si>
    <t>Chaudière biomasse n°1</t>
  </si>
  <si>
    <t>Chaudière biomasse n°2</t>
  </si>
  <si>
    <t>Chaudière biomasse n°3</t>
  </si>
  <si>
    <t>Consommation annuelle en biomasse entrée installation en MWh PCI</t>
  </si>
  <si>
    <t>Total Investissement éligible</t>
  </si>
  <si>
    <t>Total investissement (éligible + non éligible)</t>
  </si>
  <si>
    <t xml:space="preserve">Fluide de la chaudière </t>
  </si>
  <si>
    <t>Caractéristiques du projet</t>
  </si>
  <si>
    <t>Production annuelle de la chaudière en MWh</t>
  </si>
  <si>
    <t>Ingénierie sous traitée</t>
  </si>
  <si>
    <t>ICPE - 2770</t>
  </si>
  <si>
    <t>ICPE - 2771</t>
  </si>
  <si>
    <t>Type de réseau</t>
  </si>
  <si>
    <t>Tous DN</t>
  </si>
  <si>
    <t>DN 300 et plus</t>
  </si>
  <si>
    <t>DN 150 à DN 250</t>
  </si>
  <si>
    <t>DN 80 à DN125</t>
  </si>
  <si>
    <t>DN 65 et moins</t>
  </si>
  <si>
    <t xml:space="preserve">Diamètre nominal du réseau </t>
  </si>
  <si>
    <r>
      <t xml:space="preserve">Haute pression </t>
    </r>
    <r>
      <rPr>
        <sz val="10"/>
        <rFont val="Arial"/>
        <family val="2"/>
      </rPr>
      <t>(vapeur, eau surchauffée)</t>
    </r>
  </si>
  <si>
    <r>
      <rPr>
        <b/>
        <sz val="10"/>
        <rFont val="Arial"/>
        <family val="2"/>
      </rPr>
      <t>Basse pression</t>
    </r>
    <r>
      <rPr>
        <sz val="10"/>
        <rFont val="Arial"/>
        <family val="2"/>
      </rPr>
      <t xml:space="preserve"> (eau chaude)</t>
    </r>
  </si>
  <si>
    <t>Le site est-t-il soumis au SCEQE</t>
  </si>
  <si>
    <t>CARACTERISTIQUES TECHNIQUES ET ECONOMIQUES CHAUFFERIE</t>
  </si>
  <si>
    <t>Longueur du réseau (ml tranchées)</t>
  </si>
  <si>
    <t>Total longueur du réseau de chaleur (ml tranchées)</t>
  </si>
  <si>
    <t>CARACTERISTIQUES TECHNIQUES RESEAU DE CHALEUR (Création ou extension hors renouvellement)</t>
  </si>
  <si>
    <t>Prix biomasse en € HT/MWh PCI (entrée chaudière)</t>
  </si>
  <si>
    <t>SOLUTION FUTURE (intégrant la chaufferie biomasse)</t>
  </si>
  <si>
    <t>Générateur de chaleur biomasse</t>
  </si>
  <si>
    <t>Ingénierie interne</t>
  </si>
  <si>
    <t>Préparation et stockage des combustibles biomasse</t>
  </si>
  <si>
    <t>INVESTISSEMENT ELIGIBLE : équipements et ingénierie (euros HTR*)</t>
  </si>
  <si>
    <t>Le site industriel est il certifié ISO 50001 ?</t>
  </si>
  <si>
    <t>* La notion de Hors Taxes Récupérables (HTR) permet de gérer avec une seule notion tous les cas de bénéficiaires quel que soient leur statut fiscal au regard de la TVA :
HTR = Hors Taxes Récupérables :
► les assujettis : dans ce cas HTR = HT
► les non assujettis : dans ce cas HTR = TTC
► les assujettis partiels : pour certaines dépenses HTR = TTC et pour d'autres HTR = HT</t>
  </si>
  <si>
    <t>AUTRE INVESTISSEMENT NON ELIGIBLE (euros HTR*) - à préciser</t>
  </si>
  <si>
    <t>TOTAL</t>
  </si>
  <si>
    <t>CHARGES ANNUELLES (euros HT)</t>
  </si>
  <si>
    <t>BIOMASSE</t>
  </si>
  <si>
    <t>APPOINT</t>
  </si>
  <si>
    <t>P1 Coût du combustible</t>
  </si>
  <si>
    <t>P'1 Coût de l'électricité pour fonctionnement</t>
  </si>
  <si>
    <t>Total Charges Annuelles</t>
  </si>
  <si>
    <t>P3 Coût gros entretien, renouvellement</t>
  </si>
  <si>
    <t>P2 Coût des prestations de conduite, de l’entretien, montant des redevances et frais divers</t>
  </si>
  <si>
    <t>Autre subvention</t>
  </si>
  <si>
    <t>Montant financement bancaire</t>
  </si>
  <si>
    <t>Emprunt intra-groupe</t>
  </si>
  <si>
    <t>Auto-financement</t>
  </si>
  <si>
    <t>Aide à l'investissement demandée en euros</t>
  </si>
  <si>
    <t>SOLUTION ACTUELLE</t>
  </si>
  <si>
    <t>Puissance thermique utile de l'installation de combustion en MW</t>
  </si>
  <si>
    <t>Combustible</t>
  </si>
  <si>
    <t>Puissance thermique utile de la chaudière biomasse (en MW)</t>
  </si>
  <si>
    <t>Combustible fossile substitué</t>
  </si>
  <si>
    <t>Bois</t>
  </si>
  <si>
    <t>Fioul</t>
  </si>
  <si>
    <t>facteur d'émission (tCO2/MWh)</t>
  </si>
  <si>
    <t>Gaz</t>
  </si>
  <si>
    <t>Charbon</t>
  </si>
  <si>
    <t>Production thermique biomasse en MWh / an</t>
  </si>
  <si>
    <t>Production électrique biomasse en MWh/an si cogénération</t>
  </si>
  <si>
    <t>Le site est-t-il soumis à la TICGN / TICC</t>
  </si>
  <si>
    <t>Certificats d'Economie  d'Energie (CEE) demandés en MWh Cumac</t>
  </si>
  <si>
    <t>Prix de vente des CEE en €/MWh Cumac</t>
  </si>
  <si>
    <t>Prix combustible d'appoint en € HT/MWh PCI (hors TICGN/TICC)</t>
  </si>
  <si>
    <t>ICPE - 2971</t>
  </si>
  <si>
    <t>ICPE - 3110</t>
  </si>
  <si>
    <t>SCEQE 2021-2030 - TICGN/TICC</t>
  </si>
  <si>
    <t>Equipement de production électrique (turbine, cycle ORC)</t>
  </si>
  <si>
    <t>Besoins électriques annuels en MWhe utiles</t>
  </si>
  <si>
    <t>Aide globale demandée en euros / MWh (sur 20 ans)</t>
  </si>
  <si>
    <t>Efficacité énergétique du projet</t>
  </si>
  <si>
    <t xml:space="preserve">Engagement production thermique annuelle à partir de biomasse  en MWh par an </t>
  </si>
  <si>
    <t>Engagement  production électrique annuelle à partir de biomasse en MWh par an</t>
  </si>
  <si>
    <t>Séchoirs bois d'œuvre (ou bois de chauffage)</t>
  </si>
  <si>
    <t>ENGAGEMENTS ET MONTAGE FINANCIER</t>
  </si>
  <si>
    <t>Electricité</t>
  </si>
  <si>
    <t>Nature du combustible principal utilisé</t>
  </si>
  <si>
    <t>Puissance thermique utile globale du site en MW</t>
  </si>
  <si>
    <t>Production thermique des installations existantes en MWh/an</t>
  </si>
  <si>
    <t>Consommation des installation en MWh PCI / an</t>
  </si>
  <si>
    <t xml:space="preserve">Le projet s'inscrit-il dans le cadre d'une augmentation de l'activité ? </t>
  </si>
  <si>
    <t xml:space="preserve">Le projet implique-t-il une augmentation des besoins thermique et/ou électriques du site ?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</si>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</sst>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.0%"/>
    <numFmt numFmtId="165" formatCode="#,##0.0"/>
    <numFmt numFmtId="166" formatCode="#,##0.00\ &quot;€&quot;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57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65" fontId="0" fillId="0" borderId="0" xfId="0" applyNumberFormat="1" applyAlignment="1">
      <alignment horizontal="center" vertical="center"/>
    </xf>
    <xf numFmtId="0" fontId="0" fillId="0" borderId="4" xfId="0" applyBorder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165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3" fontId="0" fillId="7" borderId="0" xfId="0" applyNumberFormat="1" applyFill="1" applyProtection="1">
      <protection locked="0"/>
    </xf>
    <xf numFmtId="0" fontId="4" fillId="0" borderId="35" xfId="0" applyFont="1" applyBorder="1" applyAlignment="1">
      <alignment horizontal="left" vertical="center"/>
    </xf>
    <xf numFmtId="0" fontId="0" fillId="0" borderId="36" xfId="0" applyBorder="1"/>
    <xf numFmtId="0" fontId="0" fillId="0" borderId="3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1" xfId="0" applyBorder="1"/>
    <xf numFmtId="0" fontId="0" fillId="0" borderId="11" xfId="0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65" xfId="0" applyFont="1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0" fillId="3" borderId="21" xfId="0" applyNumberFormat="1" applyFill="1" applyBorder="1" applyAlignment="1" applyProtection="1">
      <alignment horizontal="center" vertical="center"/>
      <protection locked="0"/>
    </xf>
    <xf numFmtId="9" fontId="10" fillId="0" borderId="41" xfId="0" applyNumberFormat="1" applyFont="1" applyBorder="1" applyAlignment="1">
      <alignment vertical="center" wrapText="1"/>
    </xf>
    <xf numFmtId="9" fontId="10" fillId="0" borderId="0" xfId="0" applyNumberFormat="1" applyFont="1" applyAlignment="1">
      <alignment vertical="center" wrapText="1"/>
    </xf>
    <xf numFmtId="9" fontId="10" fillId="0" borderId="4" xfId="0" applyNumberFormat="1" applyFont="1" applyBorder="1" applyAlignment="1">
      <alignment vertical="center" wrapText="1"/>
    </xf>
    <xf numFmtId="3" fontId="0" fillId="3" borderId="5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12" fillId="0" borderId="0" xfId="0" applyFont="1" applyAlignment="1">
      <alignment vertical="center"/>
    </xf>
    <xf numFmtId="3" fontId="0" fillId="3" borderId="26" xfId="0" applyNumberFormat="1" applyFill="1" applyBorder="1" applyAlignment="1" applyProtection="1">
      <alignment horizontal="center" vertical="center"/>
      <protection locked="0"/>
    </xf>
    <xf numFmtId="166" fontId="3" fillId="3" borderId="3" xfId="1" applyNumberFormat="1" applyFont="1" applyFill="1" applyBorder="1" applyAlignment="1" applyProtection="1">
      <alignment horizontal="center" vertical="center"/>
      <protection locked="0"/>
    </xf>
    <xf numFmtId="166" fontId="3" fillId="3" borderId="27" xfId="1" applyNumberFormat="1" applyFon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  <protection locked="0"/>
    </xf>
    <xf numFmtId="42" fontId="3" fillId="3" borderId="21" xfId="1" applyNumberFormat="1" applyFont="1" applyFill="1" applyBorder="1" applyAlignment="1" applyProtection="1">
      <alignment horizontal="center" vertical="center"/>
      <protection locked="0"/>
    </xf>
    <xf numFmtId="42" fontId="3" fillId="3" borderId="28" xfId="1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1" fontId="4" fillId="0" borderId="14" xfId="0" applyNumberFormat="1" applyFont="1" applyBorder="1" applyAlignment="1">
      <alignment horizontal="left" vertical="center" wrapText="1"/>
    </xf>
    <xf numFmtId="11" fontId="4" fillId="0" borderId="15" xfId="0" applyNumberFormat="1" applyFont="1" applyBorder="1" applyAlignment="1">
      <alignment horizontal="left" vertical="center" wrapText="1"/>
    </xf>
    <xf numFmtId="11" fontId="1" fillId="0" borderId="55" xfId="0" applyNumberFormat="1" applyFont="1" applyBorder="1" applyAlignment="1">
      <alignment horizontal="left" vertical="center" wrapText="1"/>
    </xf>
    <xf numFmtId="11" fontId="0" fillId="0" borderId="5" xfId="0" applyNumberFormat="1" applyBorder="1" applyAlignment="1">
      <alignment horizontal="left" vertical="center" wrapText="1"/>
    </xf>
    <xf numFmtId="11" fontId="0" fillId="0" borderId="60" xfId="0" applyNumberFormat="1" applyBorder="1" applyAlignment="1">
      <alignment horizontal="left" vertical="center" wrapText="1"/>
    </xf>
    <xf numFmtId="3" fontId="0" fillId="3" borderId="23" xfId="0" applyNumberFormat="1" applyFill="1" applyBorder="1" applyAlignment="1" applyProtection="1">
      <alignment horizontal="center" vertical="center"/>
      <protection locked="0"/>
    </xf>
    <xf numFmtId="3" fontId="0" fillId="3" borderId="27" xfId="0" applyNumberFormat="1" applyFill="1" applyBorder="1" applyAlignment="1" applyProtection="1">
      <alignment horizontal="center" vertical="center"/>
      <protection locked="0"/>
    </xf>
    <xf numFmtId="11" fontId="1" fillId="0" borderId="5" xfId="0" applyNumberFormat="1" applyFont="1" applyBorder="1" applyAlignment="1">
      <alignment horizontal="left" vertical="center" wrapText="1"/>
    </xf>
    <xf numFmtId="3" fontId="0" fillId="0" borderId="5" xfId="0" applyNumberFormat="1" applyBorder="1" applyAlignment="1" applyProtection="1">
      <alignment horizontal="center" vertical="center"/>
      <protection locked="0"/>
    </xf>
    <xf numFmtId="11" fontId="5" fillId="6" borderId="7" xfId="0" applyNumberFormat="1" applyFont="1" applyFill="1" applyBorder="1" applyAlignment="1">
      <alignment horizontal="left" vertical="center"/>
    </xf>
    <xf numFmtId="11" fontId="5" fillId="6" borderId="0" xfId="0" applyNumberFormat="1" applyFont="1" applyFill="1" applyAlignment="1">
      <alignment horizontal="left" vertical="center"/>
    </xf>
    <xf numFmtId="11" fontId="5" fillId="6" borderId="4" xfId="0" applyNumberFormat="1" applyFont="1" applyFill="1" applyBorder="1" applyAlignment="1">
      <alignment horizontal="left" vertical="center"/>
    </xf>
    <xf numFmtId="11" fontId="5" fillId="6" borderId="13" xfId="0" applyNumberFormat="1" applyFont="1" applyFill="1" applyBorder="1" applyAlignment="1">
      <alignment horizontal="left" vertical="center"/>
    </xf>
    <xf numFmtId="11" fontId="5" fillId="6" borderId="8" xfId="0" applyNumberFormat="1" applyFont="1" applyFill="1" applyBorder="1" applyAlignment="1">
      <alignment horizontal="left" vertical="center"/>
    </xf>
    <xf numFmtId="11" fontId="5" fillId="6" borderId="9" xfId="0" applyNumberFormat="1" applyFont="1" applyFill="1" applyBorder="1" applyAlignment="1">
      <alignment horizontal="left" vertical="center"/>
    </xf>
    <xf numFmtId="11" fontId="1" fillId="0" borderId="56" xfId="0" applyNumberFormat="1" applyFont="1" applyBorder="1" applyAlignment="1">
      <alignment horizontal="left" vertical="center" wrapText="1"/>
    </xf>
    <xf numFmtId="11" fontId="0" fillId="0" borderId="57" xfId="0" applyNumberFormat="1" applyBorder="1" applyAlignment="1">
      <alignment horizontal="left" vertical="center" wrapText="1"/>
    </xf>
    <xf numFmtId="11" fontId="0" fillId="0" borderId="43" xfId="0" applyNumberFormat="1" applyBorder="1" applyAlignment="1">
      <alignment horizontal="left" vertical="center" wrapText="1"/>
    </xf>
    <xf numFmtId="3" fontId="0" fillId="3" borderId="66" xfId="0" applyNumberFormat="1" applyFill="1" applyBorder="1" applyAlignment="1" applyProtection="1">
      <alignment horizontal="center" vertical="center"/>
      <protection locked="0"/>
    </xf>
    <xf numFmtId="3" fontId="0" fillId="3" borderId="67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0" fillId="3" borderId="40" xfId="0" applyNumberFormat="1" applyFill="1" applyBorder="1" applyAlignment="1" applyProtection="1">
      <alignment horizontal="center" vertical="center"/>
      <protection locked="0"/>
    </xf>
    <xf numFmtId="1" fontId="0" fillId="3" borderId="25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 applyProtection="1">
      <alignment horizontal="center" vertical="center"/>
      <protection locked="0"/>
    </xf>
    <xf numFmtId="165" fontId="0" fillId="3" borderId="3" xfId="0" applyNumberForma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  <protection locked="0"/>
    </xf>
    <xf numFmtId="3" fontId="0" fillId="3" borderId="21" xfId="0" applyNumberFormat="1" applyFill="1" applyBorder="1" applyAlignment="1" applyProtection="1">
      <alignment horizontal="center" vertical="center"/>
      <protection locked="0"/>
    </xf>
    <xf numFmtId="3" fontId="0" fillId="3" borderId="28" xfId="0" applyNumberFormat="1" applyFill="1" applyBorder="1" applyAlignment="1" applyProtection="1">
      <alignment horizontal="center" vertical="center"/>
      <protection locked="0"/>
    </xf>
    <xf numFmtId="3" fontId="0" fillId="3" borderId="59" xfId="0" applyNumberFormat="1" applyFill="1" applyBorder="1" applyAlignment="1" applyProtection="1">
      <alignment horizontal="center" vertical="center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11" fontId="1" fillId="0" borderId="14" xfId="0" applyNumberFormat="1" applyFont="1" applyBorder="1" applyAlignment="1">
      <alignment horizontal="left" vertical="center" wrapText="1"/>
    </xf>
    <xf numFmtId="11" fontId="4" fillId="0" borderId="52" xfId="0" applyNumberFormat="1" applyFont="1" applyBorder="1" applyAlignment="1">
      <alignment horizontal="left" vertical="center" wrapText="1"/>
    </xf>
    <xf numFmtId="11" fontId="4" fillId="0" borderId="53" xfId="0" applyNumberFormat="1" applyFont="1" applyBorder="1" applyAlignment="1">
      <alignment horizontal="left" vertical="center" wrapText="1"/>
    </xf>
    <xf numFmtId="42" fontId="1" fillId="3" borderId="21" xfId="1" applyNumberFormat="1" applyFill="1" applyBorder="1" applyAlignment="1" applyProtection="1">
      <alignment horizontal="center" vertical="center"/>
      <protection locked="0"/>
    </xf>
    <xf numFmtId="42" fontId="1" fillId="3" borderId="28" xfId="1" applyNumberFormat="1" applyFill="1" applyBorder="1" applyAlignment="1" applyProtection="1">
      <alignment horizontal="center" vertical="center"/>
      <protection locked="0"/>
    </xf>
    <xf numFmtId="42" fontId="1" fillId="0" borderId="21" xfId="1" applyNumberFormat="1" applyFill="1" applyBorder="1" applyAlignment="1">
      <alignment horizontal="center" vertical="center"/>
    </xf>
    <xf numFmtId="42" fontId="1" fillId="0" borderId="59" xfId="1" applyNumberForma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42" fontId="4" fillId="0" borderId="63" xfId="1" applyNumberFormat="1" applyFont="1" applyFill="1" applyBorder="1" applyAlignment="1">
      <alignment horizontal="center" vertical="center"/>
    </xf>
    <xf numFmtId="42" fontId="4" fillId="0" borderId="46" xfId="1" applyNumberFormat="1" applyFont="1" applyFill="1" applyBorder="1" applyAlignment="1">
      <alignment horizontal="center" vertical="center"/>
    </xf>
    <xf numFmtId="42" fontId="4" fillId="0" borderId="64" xfId="1" applyNumberFormat="1" applyFont="1" applyFill="1" applyBorder="1" applyAlignment="1">
      <alignment horizontal="center" vertical="center"/>
    </xf>
    <xf numFmtId="42" fontId="1" fillId="8" borderId="21" xfId="1" applyNumberFormat="1" applyFill="1" applyBorder="1" applyAlignment="1">
      <alignment horizontal="center" vertical="center"/>
    </xf>
    <xf numFmtId="42" fontId="1" fillId="8" borderId="28" xfId="1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5" borderId="30" xfId="0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22" xfId="0" applyNumberFormat="1" applyFill="1" applyBorder="1" applyAlignment="1" applyProtection="1">
      <alignment horizontal="center" vertical="center"/>
      <protection locked="0"/>
    </xf>
    <xf numFmtId="165" fontId="0" fillId="3" borderId="22" xfId="0" applyNumberFormat="1" applyFill="1" applyBorder="1" applyAlignment="1" applyProtection="1">
      <alignment horizontal="center" vertical="center"/>
      <protection locked="0"/>
    </xf>
    <xf numFmtId="3" fontId="0" fillId="3" borderId="22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0" fillId="3" borderId="18" xfId="0" applyNumberFormat="1" applyFill="1" applyBorder="1" applyAlignment="1" applyProtection="1">
      <alignment horizontal="center" vertical="center"/>
      <protection locked="0"/>
    </xf>
    <xf numFmtId="11" fontId="0" fillId="0" borderId="14" xfId="0" applyNumberFormat="1" applyBorder="1" applyAlignment="1">
      <alignment horizontal="left" vertical="center" wrapText="1"/>
    </xf>
    <xf numFmtId="11" fontId="0" fillId="0" borderId="15" xfId="0" applyNumberFormat="1" applyBorder="1" applyAlignment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56" xfId="0" applyFont="1" applyFill="1" applyBorder="1" applyAlignment="1" applyProtection="1">
      <alignment horizontal="left" vertical="center"/>
      <protection locked="0"/>
    </xf>
    <xf numFmtId="0" fontId="1" fillId="3" borderId="57" xfId="0" applyFont="1" applyFill="1" applyBorder="1" applyAlignment="1" applyProtection="1">
      <alignment horizontal="left" vertical="center"/>
      <protection locked="0"/>
    </xf>
    <xf numFmtId="0" fontId="1" fillId="3" borderId="43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3" fontId="0" fillId="3" borderId="50" xfId="0" applyNumberFormat="1" applyFill="1" applyBorder="1" applyAlignment="1" applyProtection="1">
      <alignment horizontal="center" vertical="center"/>
      <protection locked="0"/>
    </xf>
    <xf numFmtId="42" fontId="1" fillId="3" borderId="2" xfId="1" applyNumberFormat="1" applyFill="1" applyBorder="1" applyAlignment="1" applyProtection="1">
      <alignment horizontal="center" vertical="center"/>
      <protection locked="0"/>
    </xf>
    <xf numFmtId="42" fontId="1" fillId="3" borderId="42" xfId="1" applyNumberFormat="1" applyFill="1" applyBorder="1" applyAlignment="1" applyProtection="1">
      <alignment horizontal="center" vertical="center"/>
      <protection locked="0"/>
    </xf>
    <xf numFmtId="42" fontId="1" fillId="3" borderId="43" xfId="1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2" fontId="1" fillId="8" borderId="21" xfId="1" applyNumberFormat="1" applyFill="1" applyBorder="1" applyAlignment="1" applyProtection="1">
      <alignment horizontal="center" vertical="center"/>
      <protection locked="0"/>
    </xf>
    <xf numFmtId="42" fontId="1" fillId="8" borderId="28" xfId="1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42" fontId="4" fillId="0" borderId="23" xfId="1" applyNumberFormat="1" applyFont="1" applyFill="1" applyBorder="1" applyAlignment="1">
      <alignment horizontal="center" vertical="center"/>
    </xf>
    <xf numFmtId="42" fontId="3" fillId="3" borderId="2" xfId="1" applyNumberFormat="1" applyFont="1" applyFill="1" applyBorder="1" applyAlignment="1" applyProtection="1">
      <alignment horizontal="center" vertical="center"/>
      <protection locked="0"/>
    </xf>
    <xf numFmtId="42" fontId="4" fillId="0" borderId="40" xfId="1" applyNumberFormat="1" applyFont="1" applyFill="1" applyBorder="1" applyAlignment="1">
      <alignment horizontal="center" vertical="center"/>
    </xf>
    <xf numFmtId="42" fontId="1" fillId="3" borderId="18" xfId="1" applyNumberFormat="1" applyFill="1" applyBorder="1" applyAlignment="1" applyProtection="1">
      <alignment horizontal="center" vertical="center"/>
      <protection locked="0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3" fontId="0" fillId="0" borderId="6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11" fontId="5" fillId="9" borderId="30" xfId="0" applyNumberFormat="1" applyFont="1" applyFill="1" applyBorder="1" applyAlignment="1">
      <alignment horizontal="left" vertical="center"/>
    </xf>
    <xf numFmtId="11" fontId="5" fillId="9" borderId="34" xfId="0" applyNumberFormat="1" applyFont="1" applyFill="1" applyBorder="1" applyAlignment="1">
      <alignment horizontal="left" vertical="center"/>
    </xf>
    <xf numFmtId="11" fontId="5" fillId="9" borderId="31" xfId="0" applyNumberFormat="1" applyFont="1" applyFill="1" applyBorder="1" applyAlignment="1">
      <alignment horizontal="left" vertical="center"/>
    </xf>
    <xf numFmtId="11" fontId="5" fillId="9" borderId="13" xfId="0" applyNumberFormat="1" applyFont="1" applyFill="1" applyBorder="1" applyAlignment="1">
      <alignment horizontal="left" vertical="center"/>
    </xf>
    <xf numFmtId="11" fontId="5" fillId="9" borderId="8" xfId="0" applyNumberFormat="1" applyFont="1" applyFill="1" applyBorder="1" applyAlignment="1">
      <alignment horizontal="left" vertical="center"/>
    </xf>
    <xf numFmtId="11" fontId="5" fillId="9" borderId="9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/>
    </xf>
    <xf numFmtId="165" fontId="0" fillId="3" borderId="37" xfId="0" applyNumberFormat="1" applyFill="1" applyBorder="1" applyAlignment="1" applyProtection="1">
      <alignment horizontal="center" vertical="center"/>
      <protection locked="0"/>
    </xf>
    <xf numFmtId="165" fontId="0" fillId="3" borderId="69" xfId="0" applyNumberFormat="1" applyFill="1" applyBorder="1" applyAlignment="1" applyProtection="1">
      <alignment horizontal="center" vertical="center"/>
      <protection locked="0"/>
    </xf>
    <xf numFmtId="165" fontId="0" fillId="3" borderId="21" xfId="0" applyNumberFormat="1" applyFill="1" applyBorder="1" applyAlignment="1" applyProtection="1">
      <alignment horizontal="center" vertical="center"/>
      <protection locked="0"/>
    </xf>
    <xf numFmtId="165" fontId="0" fillId="3" borderId="50" xfId="0" applyNumberFormat="1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8" borderId="49" xfId="0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9" fontId="2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3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3" xfId="0" applyBorder="1" applyAlignment="1">
      <alignment vertical="center"/>
    </xf>
    <xf numFmtId="166" fontId="0" fillId="3" borderId="27" xfId="0" applyNumberForma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8" borderId="4" xfId="0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10" borderId="0" xfId="0" applyNumberFormat="1" applyFill="1" applyBorder="1" applyAlignment="1" applyProtection="1">
      <alignment horizontal="center" vertical="center"/>
      <protection locked="0"/>
    </xf>
    <xf numFmtId="3" fontId="2" fillId="10" borderId="0" xfId="0" applyNumberFormat="1" applyFont="1" applyFill="1" applyBorder="1" applyAlignment="1" applyProtection="1">
      <alignment horizontal="center" vertical="center"/>
      <protection locked="0"/>
    </xf>
    <xf numFmtId="9" fontId="2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8" borderId="61" xfId="0" applyFill="1" applyBorder="1" applyAlignment="1" applyProtection="1">
      <alignment vertical="top" wrapText="1"/>
      <protection locked="0"/>
    </xf>
    <xf numFmtId="0" fontId="0" fillId="8" borderId="16" xfId="0" applyFill="1" applyBorder="1" applyAlignment="1">
      <alignment vertical="top" wrapText="1"/>
    </xf>
    <xf numFmtId="0" fontId="0" fillId="8" borderId="17" xfId="0" applyFill="1" applyBorder="1" applyAlignment="1">
      <alignment vertical="top" wrapText="1"/>
    </xf>
    <xf numFmtId="0" fontId="0" fillId="8" borderId="7" xfId="0" applyFill="1" applyBorder="1" applyAlignment="1">
      <alignment vertical="top" wrapText="1"/>
    </xf>
    <xf numFmtId="0" fontId="0" fillId="8" borderId="4" xfId="0" applyFill="1" applyBorder="1" applyAlignment="1">
      <alignment vertical="top" wrapText="1"/>
    </xf>
    <xf numFmtId="0" fontId="0" fillId="8" borderId="55" xfId="0" applyFill="1" applyBorder="1" applyAlignment="1">
      <alignment vertical="top" wrapText="1"/>
    </xf>
    <xf numFmtId="0" fontId="0" fillId="8" borderId="5" xfId="0" applyFill="1" applyBorder="1" applyAlignment="1">
      <alignment vertical="top" wrapText="1"/>
    </xf>
    <xf numFmtId="0" fontId="0" fillId="8" borderId="6" xfId="0" applyFill="1" applyBorder="1" applyAlignment="1">
      <alignment vertical="top" wrapText="1"/>
    </xf>
    <xf numFmtId="11" fontId="0" fillId="0" borderId="56" xfId="0" applyNumberFormat="1" applyBorder="1" applyAlignment="1">
      <alignment horizontal="left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8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0" fillId="8" borderId="0" xfId="0" applyFill="1" applyBorder="1" applyAlignment="1">
      <alignment vertical="top" wrapText="1"/>
    </xf>
  </cellXfs>
  <cellStyles count="2">
    <cellStyle name="Euro" xfId="1" xr:uid="{00000000-0005-0000-0000-000000000000}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</dxfs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419101</xdr:colOff>
      <xdr:row>0</xdr:row>
      <xdr:rowOff>0</xdr:rowOff>
    </xdr:from>
    <xdr:to>
      <xdr:col>3</xdr:col>
      <xdr:colOff>821267</xdr:colOff>
      <xdr:row>7</xdr:row>
      <xdr:rowOff>26226</xdr:rowOff>
    </xdr:to>
    <xdr:pic>
      <xdr:nvPicPr>
        <xdr:cNvPr id="2" name="Image 5" descr="ADEME (@ademe) | Twit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0"/>
          <a:ext cx="1164166" cy="115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244928</xdr:colOff>
      <xdr:row>1</xdr:row>
      <xdr:rowOff>13607</xdr:rowOff>
    </xdr:from>
    <xdr:to>
      <xdr:col>2</xdr:col>
      <xdr:colOff>371378</xdr:colOff>
      <xdr:row>6</xdr:row>
      <xdr:rowOff>68036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108A9E2-96D5-4778-BBF6-018428E62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857" y="176893"/>
          <a:ext cx="888450" cy="870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services\sbio\daniela\Tableurs\Tableur%20fonds%20chaleur%20biomassev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SFAB/ECHANGES/BCIAT/BCIAT2019/1.CDC/Dossier/old/Partie%20Technique%20et%20Economiqu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Hypothèses"/>
      <sheetName val="1-Données"/>
      <sheetName val="2-Analyse économique"/>
      <sheetName val="3-Analyse de sensibilité"/>
    </sheetNames>
    <sheetDataSet>
      <sheetData sheetId="0" refreshError="1">
        <row r="7">
          <cell r="B7" t="str">
            <v>Filtre à manches</v>
          </cell>
          <cell r="E7" t="str">
            <v>Collectif concurrentiel</v>
          </cell>
          <cell r="H7" t="str">
            <v>Oui</v>
          </cell>
        </row>
        <row r="8">
          <cell r="B8" t="str">
            <v>Electrofiltre</v>
          </cell>
          <cell r="E8" t="str">
            <v>Collectif non concurrentiel</v>
          </cell>
          <cell r="H8" t="str">
            <v>Non</v>
          </cell>
        </row>
        <row r="9">
          <cell r="B9" t="str">
            <v>Multicyclone</v>
          </cell>
          <cell r="E9" t="str">
            <v>Industrie</v>
          </cell>
        </row>
        <row r="10">
          <cell r="B10" t="str">
            <v>Autre</v>
          </cell>
          <cell r="E10" t="str">
            <v>Industrie Bois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que"/>
      <sheetName val="Économique"/>
      <sheetName val="saisie"/>
      <sheetName val="Feuil1"/>
    </sheetNames>
    <sheetDataSet>
      <sheetData sheetId="0"/>
      <sheetData sheetId="1"/>
      <sheetData sheetId="2">
        <row r="2">
          <cell r="D2" t="str">
            <v>Eau chaude</v>
          </cell>
          <cell r="E2" t="str">
            <v>Grille mobile</v>
          </cell>
        </row>
        <row r="3">
          <cell r="D3" t="str">
            <v>Eau surchauffée</v>
          </cell>
          <cell r="E3" t="str">
            <v>Spreader stocker</v>
          </cell>
        </row>
        <row r="4">
          <cell r="D4" t="str">
            <v>Vapeur</v>
          </cell>
          <cell r="E4" t="str">
            <v>Lit fluidisé</v>
          </cell>
        </row>
        <row r="5">
          <cell r="D5" t="str">
            <v>Huile thermique</v>
          </cell>
          <cell r="E5" t="str">
            <v>Autres - préciser</v>
          </cell>
        </row>
        <row r="6">
          <cell r="D6" t="str">
            <v>Air</v>
          </cell>
        </row>
        <row r="7">
          <cell r="D7" t="str">
            <v>Autres - préciser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9:V76"/>
  <sheetViews>
    <sheetView showGridLines="0" tabSelected="1" topLeftCell="A28" zoomScale="85" zoomScaleNormal="85" workbookViewId="0">
      <selection activeCell="M73" sqref="M73"/>
    </sheetView>
  </sheetViews>
  <sheetFormatPr baseColWidth="10" defaultRowHeight="13" x14ac:dyDescent="0.3"/>
  <cols>
    <col min="1" max="1" width="3.6328125" customWidth="1"/>
    <col min="4" max="4" width="14" customWidth="1"/>
    <col min="7" max="7" width="21.6328125" customWidth="1"/>
    <col min="8" max="8" width="12.36328125" style="1" customWidth="1"/>
    <col min="9" max="9" width="24.1796875" customWidth="1"/>
    <col min="10" max="10" width="12.36328125" customWidth="1"/>
    <col min="11" max="11" width="17.36328125" customWidth="1"/>
    <col min="13" max="13" width="15.90625" customWidth="1"/>
    <col min="14" max="14" width="11.453125" style="19"/>
    <col min="17" max="17" width="13.08984375" customWidth="1"/>
    <col min="18" max="18" width="14.90625" customWidth="1"/>
    <col min="19" max="21" width="12.6328125" customWidth="1"/>
    <col min="22" max="22" width="11.453125" style="22"/>
  </cols>
  <sheetData>
    <row r="9" spans="1:21" s="28" customFormat="1" ht="15" customHeight="1" x14ac:dyDescent="0.25">
      <c r="A9" s="53" t="s">
        <v>42</v>
      </c>
    </row>
    <row r="10" spans="1:21" s="28" customFormat="1" ht="15" customHeight="1" x14ac:dyDescent="0.25">
      <c r="A10" s="29" t="s">
        <v>16</v>
      </c>
    </row>
    <row r="11" spans="1:21" ht="12.75" customHeight="1" x14ac:dyDescent="0.3"/>
    <row r="12" spans="1:21" ht="12.75" customHeight="1" thickBot="1" x14ac:dyDescent="0.35"/>
    <row r="13" spans="1:21" ht="12.75" customHeight="1" thickTop="1" x14ac:dyDescent="0.3">
      <c r="B13" s="126" t="s">
        <v>62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8"/>
      <c r="O13" s="219" t="s">
        <v>84</v>
      </c>
      <c r="P13" s="220"/>
      <c r="Q13" s="220"/>
      <c r="R13" s="220"/>
      <c r="S13" s="221"/>
      <c r="T13" s="237"/>
      <c r="U13" s="237"/>
    </row>
    <row r="14" spans="1:21" ht="12.75" customHeight="1" thickBot="1" x14ac:dyDescent="0.35"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  <c r="O14" s="230"/>
      <c r="P14" s="231"/>
      <c r="Q14" s="231"/>
      <c r="R14" s="231"/>
      <c r="S14" s="232"/>
      <c r="T14" s="237"/>
      <c r="U14" s="237"/>
    </row>
    <row r="15" spans="1:21" ht="12.75" customHeight="1" thickBot="1" x14ac:dyDescent="0.35">
      <c r="B15" s="121" t="s">
        <v>57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O15" s="121" t="s">
        <v>0</v>
      </c>
      <c r="P15" s="122"/>
      <c r="Q15" s="122"/>
      <c r="R15" s="122"/>
      <c r="S15" s="123"/>
      <c r="T15" s="238"/>
      <c r="U15" s="238"/>
    </row>
    <row r="16" spans="1:21" ht="12.75" customHeight="1" x14ac:dyDescent="0.3">
      <c r="B16" s="215" t="s">
        <v>116</v>
      </c>
      <c r="C16" s="213"/>
      <c r="D16" s="213"/>
      <c r="E16" s="213"/>
      <c r="F16" s="213"/>
      <c r="G16" s="214"/>
      <c r="H16" s="212"/>
      <c r="I16" s="216"/>
      <c r="J16" s="4"/>
      <c r="M16" s="5"/>
      <c r="O16" s="233" t="s">
        <v>33</v>
      </c>
      <c r="P16" s="234"/>
      <c r="Q16" s="234"/>
      <c r="R16" s="235"/>
      <c r="S16" s="54">
        <v>1</v>
      </c>
      <c r="T16" s="239"/>
      <c r="U16" s="239"/>
    </row>
    <row r="17" spans="2:22" ht="12.75" customHeight="1" x14ac:dyDescent="0.3">
      <c r="B17" s="156" t="s">
        <v>117</v>
      </c>
      <c r="C17" s="157"/>
      <c r="D17" s="157"/>
      <c r="E17" s="157"/>
      <c r="F17" s="157"/>
      <c r="G17" s="158"/>
      <c r="H17" s="210"/>
      <c r="I17" s="211"/>
      <c r="J17" s="4"/>
      <c r="M17" s="5"/>
      <c r="O17" s="222" t="s">
        <v>112</v>
      </c>
      <c r="P17" s="217"/>
      <c r="Q17" s="217"/>
      <c r="R17" s="218"/>
      <c r="S17" s="223"/>
      <c r="T17" s="238"/>
      <c r="U17" s="238"/>
    </row>
    <row r="18" spans="2:22" ht="12.75" customHeight="1" x14ac:dyDescent="0.3">
      <c r="B18" s="124" t="s">
        <v>85</v>
      </c>
      <c r="C18" s="125"/>
      <c r="D18" s="125"/>
      <c r="E18" s="125"/>
      <c r="F18" s="125"/>
      <c r="G18" s="125"/>
      <c r="H18" s="208"/>
      <c r="I18" s="209"/>
      <c r="J18" s="4"/>
      <c r="M18" s="5"/>
      <c r="O18" s="222" t="s">
        <v>113</v>
      </c>
      <c r="P18" s="217"/>
      <c r="Q18" s="217"/>
      <c r="R18" s="218"/>
      <c r="S18" s="57"/>
      <c r="T18" s="238"/>
      <c r="U18" s="238"/>
    </row>
    <row r="19" spans="2:22" ht="12.75" customHeight="1" x14ac:dyDescent="0.3">
      <c r="B19" s="139" t="s">
        <v>17</v>
      </c>
      <c r="C19" s="140"/>
      <c r="D19" s="140"/>
      <c r="E19" s="140"/>
      <c r="F19" s="140"/>
      <c r="G19" s="140"/>
      <c r="H19" s="93"/>
      <c r="I19" s="134"/>
      <c r="J19" s="25"/>
      <c r="K19" s="26"/>
      <c r="L19" s="26"/>
      <c r="M19" s="27"/>
      <c r="O19" s="224" t="s">
        <v>41</v>
      </c>
      <c r="P19" s="146"/>
      <c r="Q19" s="146"/>
      <c r="R19" s="146"/>
      <c r="S19" s="225"/>
      <c r="T19" s="240"/>
      <c r="U19" s="240"/>
    </row>
    <row r="20" spans="2:22" ht="12.75" customHeight="1" x14ac:dyDescent="0.3">
      <c r="B20" s="139" t="s">
        <v>3</v>
      </c>
      <c r="C20" s="140"/>
      <c r="D20" s="140"/>
      <c r="E20" s="140"/>
      <c r="F20" s="140"/>
      <c r="G20" s="140"/>
      <c r="H20" s="95"/>
      <c r="I20" s="135"/>
      <c r="J20" s="6"/>
      <c r="M20" s="5"/>
      <c r="O20" s="226" t="s">
        <v>114</v>
      </c>
      <c r="P20" s="146"/>
      <c r="Q20" s="146"/>
      <c r="R20" s="146"/>
      <c r="S20" s="236"/>
      <c r="T20" s="207"/>
      <c r="U20" s="207"/>
      <c r="V20" s="20"/>
    </row>
    <row r="21" spans="2:22" ht="12.75" customHeight="1" thickBot="1" x14ac:dyDescent="0.35">
      <c r="B21" s="86" t="s">
        <v>104</v>
      </c>
      <c r="C21" s="87"/>
      <c r="D21" s="87"/>
      <c r="E21" s="87"/>
      <c r="F21" s="87"/>
      <c r="G21" s="88"/>
      <c r="H21" s="95"/>
      <c r="I21" s="135"/>
      <c r="J21" s="7"/>
      <c r="K21" s="24"/>
      <c r="M21" s="5"/>
      <c r="O21" s="227" t="s">
        <v>115</v>
      </c>
      <c r="P21" s="228"/>
      <c r="Q21" s="228"/>
      <c r="R21" s="228"/>
      <c r="S21" s="229"/>
      <c r="T21" s="241"/>
      <c r="U21" s="241"/>
      <c r="V21" s="23"/>
    </row>
    <row r="22" spans="2:22" ht="12.75" customHeight="1" thickTop="1" x14ac:dyDescent="0.3">
      <c r="B22" s="139" t="s">
        <v>94</v>
      </c>
      <c r="C22" s="140"/>
      <c r="D22" s="140"/>
      <c r="E22" s="140"/>
      <c r="F22" s="140"/>
      <c r="G22" s="140"/>
      <c r="H22" s="95"/>
      <c r="I22" s="135"/>
      <c r="J22" s="7"/>
      <c r="K22" s="24"/>
      <c r="M22" s="5"/>
      <c r="T22" s="242"/>
      <c r="U22" s="242"/>
      <c r="V22" s="23"/>
    </row>
    <row r="23" spans="2:22" ht="12.75" customHeight="1" thickBot="1" x14ac:dyDescent="0.35">
      <c r="B23" s="44" t="s">
        <v>95</v>
      </c>
      <c r="C23" s="45"/>
      <c r="D23" s="45"/>
      <c r="E23" s="45"/>
      <c r="F23" s="45"/>
      <c r="G23" s="46"/>
      <c r="H23" s="47"/>
      <c r="I23" s="51"/>
      <c r="J23" s="8"/>
      <c r="M23" s="5"/>
      <c r="N23" s="22"/>
      <c r="T23" s="243"/>
      <c r="U23" s="243"/>
    </row>
    <row r="24" spans="2:22" ht="12.75" customHeight="1" thickTop="1" x14ac:dyDescent="0.3">
      <c r="B24" s="156" t="s">
        <v>88</v>
      </c>
      <c r="C24" s="157"/>
      <c r="D24" s="157"/>
      <c r="E24" s="157"/>
      <c r="F24" s="157"/>
      <c r="G24" s="158"/>
      <c r="H24" s="97"/>
      <c r="I24" s="159"/>
      <c r="M24" s="5"/>
      <c r="O24" s="200" t="s">
        <v>110</v>
      </c>
      <c r="P24" s="201"/>
      <c r="Q24" s="201"/>
      <c r="R24" s="201"/>
      <c r="S24" s="201"/>
      <c r="T24" s="201"/>
      <c r="U24" s="202"/>
    </row>
    <row r="25" spans="2:22" ht="12.75" customHeight="1" thickBot="1" x14ac:dyDescent="0.35">
      <c r="B25" s="139" t="s">
        <v>10</v>
      </c>
      <c r="C25" s="140"/>
      <c r="D25" s="140"/>
      <c r="E25" s="140"/>
      <c r="F25" s="140"/>
      <c r="G25" s="140"/>
      <c r="H25" s="132"/>
      <c r="I25" s="133"/>
      <c r="M25" s="5"/>
      <c r="O25" s="203"/>
      <c r="P25" s="204"/>
      <c r="Q25" s="204"/>
      <c r="R25" s="204"/>
      <c r="S25" s="204"/>
      <c r="T25" s="204"/>
      <c r="U25" s="205"/>
    </row>
    <row r="26" spans="2:22" ht="12.75" customHeight="1" x14ac:dyDescent="0.3">
      <c r="B26" s="136" t="s">
        <v>38</v>
      </c>
      <c r="C26" s="137"/>
      <c r="D26" s="137"/>
      <c r="E26" s="137"/>
      <c r="F26" s="137"/>
      <c r="G26" s="138"/>
      <c r="H26" s="95"/>
      <c r="I26" s="135"/>
      <c r="M26" s="5"/>
      <c r="O26" s="252" t="s">
        <v>107</v>
      </c>
      <c r="P26" s="82"/>
      <c r="Q26" s="82"/>
      <c r="R26" s="82"/>
      <c r="S26" s="82"/>
      <c r="T26" s="82"/>
      <c r="U26" s="54"/>
      <c r="V26" s="23"/>
    </row>
    <row r="27" spans="2:22" ht="12.75" customHeight="1" x14ac:dyDescent="0.3">
      <c r="B27" s="196" t="s">
        <v>61</v>
      </c>
      <c r="C27" s="137"/>
      <c r="D27" s="137"/>
      <c r="E27" s="137"/>
      <c r="F27" s="137"/>
      <c r="G27" s="138"/>
      <c r="H27" s="97"/>
      <c r="I27" s="159"/>
      <c r="M27" s="5"/>
      <c r="O27" s="148" t="s">
        <v>108</v>
      </c>
      <c r="P27" s="149"/>
      <c r="Q27" s="149"/>
      <c r="R27" s="149"/>
      <c r="S27" s="149"/>
      <c r="T27" s="149"/>
      <c r="U27" s="57"/>
      <c r="V27" s="23"/>
    </row>
    <row r="28" spans="2:22" ht="37.5" customHeight="1" x14ac:dyDescent="0.3">
      <c r="B28" s="167" t="s">
        <v>99</v>
      </c>
      <c r="C28" s="168"/>
      <c r="D28" s="168"/>
      <c r="E28" s="168"/>
      <c r="F28" s="168"/>
      <c r="G28" s="168"/>
      <c r="H28" s="97"/>
      <c r="I28" s="159"/>
      <c r="J28" s="48"/>
      <c r="K28" s="49"/>
      <c r="L28" s="49"/>
      <c r="M28" s="50"/>
      <c r="O28" s="148" t="s">
        <v>106</v>
      </c>
      <c r="P28" s="149"/>
      <c r="Q28" s="149"/>
      <c r="R28" s="149"/>
      <c r="S28" s="149"/>
      <c r="T28" s="149"/>
      <c r="U28" s="254" t="e">
        <f>(U26+U27)/H26</f>
        <v>#DIV/0!</v>
      </c>
    </row>
    <row r="29" spans="2:22" ht="12.75" customHeight="1" x14ac:dyDescent="0.3">
      <c r="B29" s="136" t="s">
        <v>67</v>
      </c>
      <c r="C29" s="137"/>
      <c r="D29" s="137"/>
      <c r="E29" s="137"/>
      <c r="F29" s="137"/>
      <c r="G29" s="138"/>
      <c r="H29" s="97"/>
      <c r="I29" s="159"/>
      <c r="J29" s="48"/>
      <c r="K29" s="49"/>
      <c r="L29" s="49"/>
      <c r="M29" s="50"/>
      <c r="O29" s="103" t="s">
        <v>83</v>
      </c>
      <c r="P29" s="253"/>
      <c r="Q29" s="253"/>
      <c r="R29" s="253"/>
      <c r="S29" s="253"/>
      <c r="T29" s="253"/>
      <c r="U29" s="55"/>
    </row>
    <row r="30" spans="2:22" ht="12.75" customHeight="1" x14ac:dyDescent="0.3">
      <c r="B30" s="139" t="s">
        <v>2</v>
      </c>
      <c r="C30" s="140"/>
      <c r="D30" s="140"/>
      <c r="E30" s="140"/>
      <c r="F30" s="140"/>
      <c r="G30" s="140"/>
      <c r="H30" s="142"/>
      <c r="I30" s="143"/>
      <c r="J30" s="49"/>
      <c r="K30" s="49"/>
      <c r="L30" s="49"/>
      <c r="M30" s="50"/>
      <c r="O30" s="66" t="s">
        <v>105</v>
      </c>
      <c r="P30" s="67"/>
      <c r="Q30" s="67"/>
      <c r="R30" s="67"/>
      <c r="S30" s="67"/>
      <c r="T30" s="67"/>
      <c r="U30" s="255" t="e">
        <f>U29/(20*(U26+U27))</f>
        <v>#DIV/0!</v>
      </c>
    </row>
    <row r="31" spans="2:22" ht="12.75" customHeight="1" thickBot="1" x14ac:dyDescent="0.35">
      <c r="B31" s="86" t="s">
        <v>34</v>
      </c>
      <c r="C31" s="87"/>
      <c r="D31" s="87"/>
      <c r="E31" s="87"/>
      <c r="F31" s="87"/>
      <c r="G31" s="88"/>
      <c r="H31" s="142"/>
      <c r="I31" s="143"/>
      <c r="J31" s="49"/>
      <c r="K31" s="49"/>
      <c r="L31" s="49"/>
      <c r="M31" s="50"/>
      <c r="O31" s="66" t="s">
        <v>97</v>
      </c>
      <c r="P31" s="67"/>
      <c r="Q31" s="67"/>
      <c r="R31" s="67"/>
      <c r="S31" s="67"/>
      <c r="T31" s="67"/>
      <c r="U31" s="55"/>
    </row>
    <row r="32" spans="2:22" ht="12.75" customHeight="1" x14ac:dyDescent="0.3">
      <c r="B32" s="144"/>
      <c r="C32" s="145"/>
      <c r="D32" s="145"/>
      <c r="E32" s="145"/>
      <c r="F32" s="145"/>
      <c r="G32" s="145"/>
      <c r="H32" s="141" t="s">
        <v>35</v>
      </c>
      <c r="I32" s="141"/>
      <c r="J32" s="91" t="s">
        <v>36</v>
      </c>
      <c r="K32" s="91"/>
      <c r="L32" s="91" t="s">
        <v>37</v>
      </c>
      <c r="M32" s="92"/>
      <c r="O32" s="66" t="s">
        <v>98</v>
      </c>
      <c r="P32" s="67"/>
      <c r="Q32" s="67"/>
      <c r="R32" s="67"/>
      <c r="S32" s="67"/>
      <c r="T32" s="67"/>
      <c r="U32" s="55"/>
    </row>
    <row r="33" spans="2:21" ht="12.75" customHeight="1" x14ac:dyDescent="0.3">
      <c r="B33" s="199" t="s">
        <v>87</v>
      </c>
      <c r="C33" s="140"/>
      <c r="D33" s="140"/>
      <c r="E33" s="140"/>
      <c r="F33" s="140"/>
      <c r="G33" s="140"/>
      <c r="H33" s="93"/>
      <c r="I33" s="93"/>
      <c r="J33" s="93"/>
      <c r="K33" s="93"/>
      <c r="L33" s="93"/>
      <c r="M33" s="94"/>
      <c r="O33" s="103" t="s">
        <v>79</v>
      </c>
      <c r="P33" s="253"/>
      <c r="Q33" s="253"/>
      <c r="R33" s="253"/>
      <c r="S33" s="253"/>
      <c r="T33" s="253"/>
      <c r="U33" s="55"/>
    </row>
    <row r="34" spans="2:21" ht="12.75" customHeight="1" x14ac:dyDescent="0.3">
      <c r="B34" s="139" t="s">
        <v>43</v>
      </c>
      <c r="C34" s="140"/>
      <c r="D34" s="140"/>
      <c r="E34" s="140"/>
      <c r="F34" s="140"/>
      <c r="G34" s="140"/>
      <c r="H34" s="95"/>
      <c r="I34" s="95"/>
      <c r="J34" s="95"/>
      <c r="K34" s="95"/>
      <c r="L34" s="95"/>
      <c r="M34" s="96"/>
      <c r="N34" s="20"/>
      <c r="O34" s="103" t="s">
        <v>80</v>
      </c>
      <c r="P34" s="253"/>
      <c r="Q34" s="253"/>
      <c r="R34" s="253"/>
      <c r="S34" s="253"/>
      <c r="T34" s="253"/>
      <c r="U34" s="55"/>
    </row>
    <row r="35" spans="2:21" ht="12.75" customHeight="1" x14ac:dyDescent="0.3">
      <c r="B35" s="86" t="s">
        <v>1</v>
      </c>
      <c r="C35" s="87"/>
      <c r="D35" s="87"/>
      <c r="E35" s="87"/>
      <c r="F35" s="87"/>
      <c r="G35" s="88"/>
      <c r="H35" s="97"/>
      <c r="I35" s="98"/>
      <c r="J35" s="97"/>
      <c r="K35" s="98"/>
      <c r="L35" s="97"/>
      <c r="M35" s="99"/>
      <c r="N35" s="21"/>
      <c r="O35" s="103" t="s">
        <v>81</v>
      </c>
      <c r="P35" s="253"/>
      <c r="Q35" s="253"/>
      <c r="R35" s="253"/>
      <c r="S35" s="253"/>
      <c r="T35" s="253"/>
      <c r="U35" s="55"/>
    </row>
    <row r="36" spans="2:21" ht="12.75" customHeight="1" x14ac:dyDescent="0.3">
      <c r="B36" s="166" t="s">
        <v>23</v>
      </c>
      <c r="C36" s="125"/>
      <c r="D36" s="125"/>
      <c r="E36" s="125"/>
      <c r="F36" s="125"/>
      <c r="G36" s="125"/>
      <c r="H36" s="102"/>
      <c r="I36" s="100"/>
      <c r="J36" s="102"/>
      <c r="K36" s="100"/>
      <c r="L36" s="100"/>
      <c r="M36" s="101"/>
      <c r="N36" s="21"/>
      <c r="O36" s="103" t="s">
        <v>82</v>
      </c>
      <c r="P36" s="253"/>
      <c r="Q36" s="253"/>
      <c r="R36" s="253"/>
      <c r="S36" s="253"/>
      <c r="T36" s="253"/>
      <c r="U36" s="55"/>
    </row>
    <row r="37" spans="2:21" ht="12.75" customHeight="1" thickBot="1" x14ac:dyDescent="0.35">
      <c r="B37" s="163" t="s">
        <v>21</v>
      </c>
      <c r="C37" s="164"/>
      <c r="D37" s="164"/>
      <c r="E37" s="164"/>
      <c r="F37" s="164"/>
      <c r="G37" s="165"/>
      <c r="H37" s="89"/>
      <c r="I37" s="89"/>
      <c r="J37" s="89"/>
      <c r="K37" s="89"/>
      <c r="L37" s="89"/>
      <c r="M37" s="90"/>
      <c r="N37" s="23"/>
      <c r="O37" s="104" t="s">
        <v>70</v>
      </c>
      <c r="P37" s="105"/>
      <c r="Q37" s="105"/>
      <c r="R37" s="105"/>
      <c r="S37" s="105"/>
      <c r="T37" s="105"/>
      <c r="U37" s="56"/>
    </row>
    <row r="38" spans="2:21" ht="13.5" customHeight="1" thickBot="1" x14ac:dyDescent="0.35">
      <c r="B38" s="11"/>
      <c r="C38" s="12"/>
      <c r="D38" s="12"/>
      <c r="E38" s="12"/>
      <c r="F38" s="12"/>
      <c r="G38" s="12"/>
      <c r="H38" s="13"/>
      <c r="I38" s="13"/>
      <c r="M38" s="5"/>
      <c r="N38" s="23"/>
      <c r="O38" s="73"/>
      <c r="P38" s="69"/>
      <c r="Q38" s="69"/>
      <c r="R38" s="74"/>
      <c r="S38" s="74"/>
    </row>
    <row r="39" spans="2:21" ht="13.5" customHeight="1" thickTop="1" thickBot="1" x14ac:dyDescent="0.35">
      <c r="B39" s="16" t="s">
        <v>60</v>
      </c>
      <c r="C39" s="17"/>
      <c r="D39" s="17"/>
      <c r="E39" s="33"/>
      <c r="F39" s="33"/>
      <c r="G39" s="33"/>
      <c r="H39" s="33"/>
      <c r="I39" s="33"/>
      <c r="J39" s="17"/>
      <c r="K39" s="17"/>
      <c r="L39" s="17"/>
      <c r="M39" s="18"/>
      <c r="O39" s="75" t="s">
        <v>102</v>
      </c>
      <c r="P39" s="76"/>
      <c r="Q39" s="76"/>
      <c r="R39" s="76"/>
      <c r="S39" s="77"/>
    </row>
    <row r="40" spans="2:21" ht="13.5" customHeight="1" thickBot="1" x14ac:dyDescent="0.35">
      <c r="B40" s="189" t="s">
        <v>47</v>
      </c>
      <c r="C40" s="190"/>
      <c r="D40" s="191"/>
      <c r="E40" s="192" t="s">
        <v>53</v>
      </c>
      <c r="F40" s="192"/>
      <c r="G40" s="192"/>
      <c r="H40" s="198" t="s">
        <v>58</v>
      </c>
      <c r="I40" s="198"/>
      <c r="M40" s="5"/>
      <c r="N40" s="22"/>
      <c r="O40" s="78"/>
      <c r="P40" s="79"/>
      <c r="Q40" s="79"/>
      <c r="R40" s="79"/>
      <c r="S40" s="80"/>
    </row>
    <row r="41" spans="2:21" ht="13.5" customHeight="1" x14ac:dyDescent="0.3">
      <c r="B41" s="31" t="s">
        <v>54</v>
      </c>
      <c r="C41" s="32"/>
      <c r="D41" s="32"/>
      <c r="E41" s="193" t="s">
        <v>48</v>
      </c>
      <c r="F41" s="194"/>
      <c r="G41" s="195"/>
      <c r="H41" s="147"/>
      <c r="I41" s="147"/>
      <c r="M41" s="5"/>
      <c r="N41" s="22"/>
      <c r="O41" s="81" t="s">
        <v>56</v>
      </c>
      <c r="P41" s="82"/>
      <c r="Q41" s="83"/>
      <c r="R41" s="84"/>
      <c r="S41" s="85"/>
    </row>
    <row r="42" spans="2:21" ht="13.5" customHeight="1" thickBot="1" x14ac:dyDescent="0.35">
      <c r="B42" s="172" t="s">
        <v>55</v>
      </c>
      <c r="C42" s="173"/>
      <c r="D42" s="174"/>
      <c r="E42" s="171" t="s">
        <v>49</v>
      </c>
      <c r="F42" s="171"/>
      <c r="G42" s="171"/>
      <c r="H42" s="95"/>
      <c r="I42" s="95"/>
      <c r="M42" s="5"/>
      <c r="N42" s="22"/>
      <c r="O42" s="68" t="s">
        <v>96</v>
      </c>
      <c r="P42" s="69"/>
      <c r="Q42" s="70"/>
      <c r="R42" s="71"/>
      <c r="S42" s="72"/>
    </row>
    <row r="43" spans="2:21" ht="12.75" customHeight="1" thickTop="1" x14ac:dyDescent="0.3">
      <c r="B43" s="175"/>
      <c r="C43" s="176"/>
      <c r="D43" s="177"/>
      <c r="E43" s="171" t="s">
        <v>50</v>
      </c>
      <c r="F43" s="171"/>
      <c r="G43" s="171"/>
      <c r="H43" s="95"/>
      <c r="I43" s="95"/>
      <c r="M43" s="5"/>
      <c r="N43" s="22"/>
    </row>
    <row r="44" spans="2:21" x14ac:dyDescent="0.3">
      <c r="B44" s="175"/>
      <c r="C44" s="176"/>
      <c r="D44" s="177"/>
      <c r="E44" s="171" t="s">
        <v>51</v>
      </c>
      <c r="F44" s="171"/>
      <c r="G44" s="171"/>
      <c r="H44" s="95"/>
      <c r="I44" s="95"/>
      <c r="M44" s="5"/>
      <c r="N44" s="22"/>
    </row>
    <row r="45" spans="2:21" ht="13.5" customHeight="1" thickBot="1" x14ac:dyDescent="0.35">
      <c r="B45" s="178"/>
      <c r="C45" s="179"/>
      <c r="D45" s="180"/>
      <c r="E45" s="171" t="s">
        <v>52</v>
      </c>
      <c r="F45" s="171"/>
      <c r="G45" s="171"/>
      <c r="H45" s="181"/>
      <c r="I45" s="181"/>
      <c r="M45" s="5"/>
      <c r="N45" s="22"/>
    </row>
    <row r="46" spans="2:21" ht="13.5" customHeight="1" thickTop="1" thickBot="1" x14ac:dyDescent="0.35">
      <c r="B46" s="35" t="s">
        <v>59</v>
      </c>
      <c r="C46" s="36"/>
      <c r="D46" s="36"/>
      <c r="E46" s="37"/>
      <c r="F46" s="37"/>
      <c r="G46" s="38"/>
      <c r="H46" s="197">
        <f>SUM(H41:I45)</f>
        <v>0</v>
      </c>
      <c r="I46" s="197"/>
      <c r="M46" s="5"/>
      <c r="N46" s="43"/>
      <c r="O46" s="256" t="s">
        <v>118</v>
      </c>
      <c r="P46" s="257"/>
      <c r="Q46" s="257"/>
      <c r="R46" s="257"/>
      <c r="S46" s="257"/>
      <c r="T46" s="257"/>
      <c r="U46" s="258"/>
    </row>
    <row r="47" spans="2:21" ht="13.5" customHeight="1" thickBot="1" x14ac:dyDescent="0.35">
      <c r="B47" s="42"/>
      <c r="C47" s="39"/>
      <c r="D47" s="39"/>
      <c r="E47" s="40"/>
      <c r="F47" s="40"/>
      <c r="G47" s="40"/>
      <c r="H47" s="41"/>
      <c r="I47" s="41"/>
      <c r="J47" s="39"/>
      <c r="K47" s="39"/>
      <c r="L47" s="39"/>
      <c r="M47" s="39"/>
      <c r="N47" s="22"/>
      <c r="O47" s="244"/>
      <c r="P47" s="245"/>
      <c r="Q47" s="245"/>
      <c r="R47" s="245"/>
      <c r="S47" s="245"/>
      <c r="T47" s="245"/>
      <c r="U47" s="246"/>
    </row>
    <row r="48" spans="2:21" ht="18.649999999999999" customHeight="1" x14ac:dyDescent="0.3">
      <c r="B48" s="60" t="s">
        <v>71</v>
      </c>
      <c r="C48" s="61"/>
      <c r="D48" s="61"/>
      <c r="E48" s="61"/>
      <c r="F48" s="61"/>
      <c r="G48" s="62"/>
      <c r="H48" s="63" t="s">
        <v>72</v>
      </c>
      <c r="I48" s="64"/>
      <c r="J48" s="63" t="s">
        <v>73</v>
      </c>
      <c r="K48" s="64"/>
      <c r="L48" s="63" t="s">
        <v>70</v>
      </c>
      <c r="M48" s="65"/>
      <c r="N48" s="22"/>
      <c r="O48" s="247"/>
      <c r="P48" s="259"/>
      <c r="Q48" s="259"/>
      <c r="R48" s="259"/>
      <c r="S48" s="259"/>
      <c r="T48" s="259"/>
      <c r="U48" s="248"/>
    </row>
    <row r="49" spans="2:22" ht="19.5" customHeight="1" x14ac:dyDescent="0.3">
      <c r="B49" s="86" t="s">
        <v>74</v>
      </c>
      <c r="C49" s="87"/>
      <c r="D49" s="87"/>
      <c r="E49" s="87"/>
      <c r="F49" s="87"/>
      <c r="G49" s="88"/>
      <c r="H49" s="119"/>
      <c r="I49" s="120"/>
      <c r="J49" s="119"/>
      <c r="K49" s="120"/>
      <c r="L49" s="108">
        <f>H49+J49</f>
        <v>0</v>
      </c>
      <c r="M49" s="109"/>
      <c r="N49" s="22"/>
      <c r="O49" s="247"/>
      <c r="P49" s="259"/>
      <c r="Q49" s="259"/>
      <c r="R49" s="259"/>
      <c r="S49" s="259"/>
      <c r="T49" s="259"/>
      <c r="U49" s="248"/>
    </row>
    <row r="50" spans="2:22" ht="13.5" customHeight="1" x14ac:dyDescent="0.3">
      <c r="B50" s="86" t="s">
        <v>75</v>
      </c>
      <c r="C50" s="87"/>
      <c r="D50" s="87"/>
      <c r="E50" s="87"/>
      <c r="F50" s="87"/>
      <c r="G50" s="88"/>
      <c r="H50" s="106"/>
      <c r="I50" s="107"/>
      <c r="J50" s="106"/>
      <c r="K50" s="107"/>
      <c r="L50" s="108">
        <f>H50+J50</f>
        <v>0</v>
      </c>
      <c r="M50" s="109"/>
      <c r="N50" s="22"/>
      <c r="O50" s="247"/>
      <c r="P50" s="259"/>
      <c r="Q50" s="259"/>
      <c r="R50" s="259"/>
      <c r="S50" s="259"/>
      <c r="T50" s="259"/>
      <c r="U50" s="248"/>
    </row>
    <row r="51" spans="2:22" ht="13.5" customHeight="1" x14ac:dyDescent="0.3">
      <c r="B51" s="86" t="s">
        <v>78</v>
      </c>
      <c r="C51" s="87"/>
      <c r="D51" s="87"/>
      <c r="E51" s="87"/>
      <c r="F51" s="87"/>
      <c r="G51" s="88"/>
      <c r="H51" s="106"/>
      <c r="I51" s="107"/>
      <c r="J51" s="106"/>
      <c r="K51" s="107"/>
      <c r="L51" s="108">
        <f>H51+J51</f>
        <v>0</v>
      </c>
      <c r="M51" s="109"/>
      <c r="N51" s="22"/>
      <c r="O51" s="247"/>
      <c r="P51" s="259"/>
      <c r="Q51" s="259"/>
      <c r="R51" s="259"/>
      <c r="S51" s="259"/>
      <c r="T51" s="259"/>
      <c r="U51" s="248"/>
    </row>
    <row r="52" spans="2:22" ht="13.5" customHeight="1" x14ac:dyDescent="0.3">
      <c r="B52" s="86" t="s">
        <v>77</v>
      </c>
      <c r="C52" s="87"/>
      <c r="D52" s="87"/>
      <c r="E52" s="87"/>
      <c r="F52" s="87"/>
      <c r="G52" s="88"/>
      <c r="H52" s="106"/>
      <c r="I52" s="107"/>
      <c r="J52" s="106"/>
      <c r="K52" s="107"/>
      <c r="L52" s="108">
        <f>H52+J52</f>
        <v>0</v>
      </c>
      <c r="M52" s="109"/>
      <c r="N52" s="22"/>
      <c r="O52" s="247"/>
      <c r="P52" s="259"/>
      <c r="Q52" s="259"/>
      <c r="R52" s="259"/>
      <c r="S52" s="259"/>
      <c r="T52" s="259"/>
      <c r="U52" s="248"/>
    </row>
    <row r="53" spans="2:22" ht="12.75" customHeight="1" thickBot="1" x14ac:dyDescent="0.35">
      <c r="B53" s="113" t="s">
        <v>76</v>
      </c>
      <c r="C53" s="114"/>
      <c r="D53" s="114"/>
      <c r="E53" s="114"/>
      <c r="F53" s="114"/>
      <c r="G53" s="115"/>
      <c r="H53" s="116">
        <f>SUM(H49:H52)</f>
        <v>0</v>
      </c>
      <c r="I53" s="117"/>
      <c r="J53" s="116">
        <f>SUM(J49:J52)</f>
        <v>0</v>
      </c>
      <c r="K53" s="117"/>
      <c r="L53" s="116">
        <f>H53+J53</f>
        <v>0</v>
      </c>
      <c r="M53" s="118"/>
      <c r="N53" s="22"/>
      <c r="O53" s="247"/>
      <c r="P53" s="259"/>
      <c r="Q53" s="259"/>
      <c r="R53" s="259"/>
      <c r="S53" s="259"/>
      <c r="T53" s="259"/>
      <c r="U53" s="248"/>
    </row>
    <row r="54" spans="2:22" ht="12.75" customHeight="1" thickBot="1" x14ac:dyDescent="0.35">
      <c r="B54" s="11"/>
      <c r="D54" s="12"/>
      <c r="E54" s="12"/>
      <c r="F54" s="12"/>
      <c r="G54" s="12"/>
      <c r="H54" s="13"/>
      <c r="I54" s="13"/>
      <c r="M54" s="5"/>
      <c r="N54" s="22"/>
      <c r="O54" s="247"/>
      <c r="P54" s="259"/>
      <c r="Q54" s="259"/>
      <c r="R54" s="259"/>
      <c r="S54" s="259"/>
      <c r="T54" s="259"/>
      <c r="U54" s="248"/>
    </row>
    <row r="55" spans="2:22" ht="13.5" customHeight="1" thickBot="1" x14ac:dyDescent="0.35">
      <c r="B55" s="16" t="s">
        <v>66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22"/>
      <c r="O55" s="247"/>
      <c r="P55" s="259"/>
      <c r="Q55" s="259"/>
      <c r="R55" s="259"/>
      <c r="S55" s="259"/>
      <c r="T55" s="259"/>
      <c r="U55" s="248"/>
    </row>
    <row r="56" spans="2:22" ht="13.5" customHeight="1" x14ac:dyDescent="0.3">
      <c r="B56" s="110" t="s">
        <v>65</v>
      </c>
      <c r="C56" s="111"/>
      <c r="D56" s="111"/>
      <c r="E56" s="111"/>
      <c r="F56" s="111"/>
      <c r="G56" s="112"/>
      <c r="H56" s="161"/>
      <c r="I56" s="162"/>
      <c r="M56" s="5"/>
      <c r="N56" s="22"/>
      <c r="O56" s="247"/>
      <c r="P56" s="259"/>
      <c r="Q56" s="259"/>
      <c r="R56" s="259"/>
      <c r="S56" s="259"/>
      <c r="T56" s="259"/>
      <c r="U56" s="248"/>
      <c r="V56"/>
    </row>
    <row r="57" spans="2:22" ht="13.5" customHeight="1" x14ac:dyDescent="0.3">
      <c r="B57" s="86" t="s">
        <v>11</v>
      </c>
      <c r="C57" s="87"/>
      <c r="D57" s="87"/>
      <c r="E57" s="87"/>
      <c r="F57" s="87"/>
      <c r="G57" s="88"/>
      <c r="H57" s="106"/>
      <c r="I57" s="107"/>
      <c r="M57" s="5"/>
      <c r="N57" s="22"/>
      <c r="O57" s="247"/>
      <c r="P57" s="259"/>
      <c r="Q57" s="259"/>
      <c r="R57" s="259"/>
      <c r="S57" s="259"/>
      <c r="T57" s="259"/>
      <c r="U57" s="248"/>
      <c r="V57"/>
    </row>
    <row r="58" spans="2:22" ht="12.75" customHeight="1" x14ac:dyDescent="0.3">
      <c r="B58" s="156" t="s">
        <v>63</v>
      </c>
      <c r="C58" s="157"/>
      <c r="D58" s="157"/>
      <c r="E58" s="157"/>
      <c r="F58" s="157"/>
      <c r="G58" s="158"/>
      <c r="H58" s="106"/>
      <c r="I58" s="107"/>
      <c r="M58" s="5"/>
      <c r="N58" s="22"/>
      <c r="O58" s="247"/>
      <c r="P58" s="259"/>
      <c r="Q58" s="259"/>
      <c r="R58" s="259"/>
      <c r="S58" s="259"/>
      <c r="T58" s="259"/>
      <c r="U58" s="248"/>
      <c r="V58"/>
    </row>
    <row r="59" spans="2:22" ht="13.5" customHeight="1" x14ac:dyDescent="0.3">
      <c r="B59" s="86" t="s">
        <v>12</v>
      </c>
      <c r="C59" s="87"/>
      <c r="D59" s="87"/>
      <c r="E59" s="87"/>
      <c r="F59" s="87"/>
      <c r="G59" s="88"/>
      <c r="H59" s="106"/>
      <c r="I59" s="107"/>
      <c r="M59" s="5"/>
      <c r="N59" s="22"/>
      <c r="O59" s="247"/>
      <c r="P59" s="259"/>
      <c r="Q59" s="259"/>
      <c r="R59" s="259"/>
      <c r="S59" s="259"/>
      <c r="T59" s="259"/>
      <c r="U59" s="248"/>
      <c r="V59"/>
    </row>
    <row r="60" spans="2:22" ht="13.5" customHeight="1" x14ac:dyDescent="0.3">
      <c r="B60" s="86" t="s">
        <v>103</v>
      </c>
      <c r="C60" s="87"/>
      <c r="D60" s="87"/>
      <c r="E60" s="87"/>
      <c r="F60" s="87"/>
      <c r="G60" s="88"/>
      <c r="H60" s="106"/>
      <c r="I60" s="107"/>
      <c r="M60" s="5"/>
      <c r="N60" s="20"/>
      <c r="O60" s="247"/>
      <c r="P60" s="259"/>
      <c r="Q60" s="259"/>
      <c r="R60" s="259"/>
      <c r="S60" s="259"/>
      <c r="T60" s="259"/>
      <c r="U60" s="248"/>
      <c r="V60"/>
    </row>
    <row r="61" spans="2:22" ht="12.75" customHeight="1" x14ac:dyDescent="0.3">
      <c r="B61" s="86" t="s">
        <v>13</v>
      </c>
      <c r="C61" s="87"/>
      <c r="D61" s="87"/>
      <c r="E61" s="87"/>
      <c r="F61" s="87"/>
      <c r="G61" s="88"/>
      <c r="H61" s="160"/>
      <c r="I61" s="160"/>
      <c r="M61" s="5"/>
      <c r="N61" s="21"/>
      <c r="O61" s="247"/>
      <c r="P61" s="259"/>
      <c r="Q61" s="259"/>
      <c r="R61" s="259"/>
      <c r="S61" s="259"/>
      <c r="T61" s="259"/>
      <c r="U61" s="248"/>
      <c r="V61"/>
    </row>
    <row r="62" spans="2:22" ht="13.5" customHeight="1" x14ac:dyDescent="0.3">
      <c r="B62" s="86" t="s">
        <v>14</v>
      </c>
      <c r="C62" s="87"/>
      <c r="D62" s="87"/>
      <c r="E62" s="87"/>
      <c r="F62" s="87"/>
      <c r="G62" s="88"/>
      <c r="H62" s="160"/>
      <c r="I62" s="160"/>
      <c r="J62" s="1"/>
      <c r="K62" s="34"/>
      <c r="M62" s="5"/>
      <c r="N62" s="22"/>
      <c r="O62" s="247"/>
      <c r="P62" s="259"/>
      <c r="Q62" s="259"/>
      <c r="R62" s="259"/>
      <c r="S62" s="259"/>
      <c r="T62" s="259"/>
      <c r="U62" s="248"/>
      <c r="V62"/>
    </row>
    <row r="63" spans="2:22" x14ac:dyDescent="0.3">
      <c r="B63" s="86" t="s">
        <v>15</v>
      </c>
      <c r="C63" s="87"/>
      <c r="D63" s="87"/>
      <c r="E63" s="87"/>
      <c r="F63" s="87"/>
      <c r="G63" s="88"/>
      <c r="H63" s="186"/>
      <c r="I63" s="186"/>
      <c r="M63" s="5"/>
      <c r="N63" s="22"/>
      <c r="O63" s="247"/>
      <c r="P63" s="259"/>
      <c r="Q63" s="259"/>
      <c r="R63" s="259"/>
      <c r="S63" s="259"/>
      <c r="T63" s="259"/>
      <c r="U63" s="248"/>
      <c r="V63"/>
    </row>
    <row r="64" spans="2:22" ht="13.5" thickBot="1" x14ac:dyDescent="0.35">
      <c r="B64" s="44" t="s">
        <v>109</v>
      </c>
      <c r="C64" s="45"/>
      <c r="D64" s="45"/>
      <c r="E64" s="45"/>
      <c r="F64" s="45"/>
      <c r="G64" s="46"/>
      <c r="H64" s="58"/>
      <c r="I64" s="59"/>
      <c r="J64" s="9"/>
      <c r="K64" s="9"/>
      <c r="L64" s="9"/>
      <c r="M64" s="10"/>
      <c r="N64" s="23"/>
      <c r="O64" s="247"/>
      <c r="P64" s="259"/>
      <c r="Q64" s="259"/>
      <c r="R64" s="259"/>
      <c r="S64" s="259"/>
      <c r="T64" s="259"/>
      <c r="U64" s="248"/>
      <c r="V64"/>
    </row>
    <row r="65" spans="2:21" ht="13.5" thickBot="1" x14ac:dyDescent="0.35">
      <c r="B65" s="156" t="s">
        <v>44</v>
      </c>
      <c r="C65" s="157"/>
      <c r="D65" s="157"/>
      <c r="E65" s="157"/>
      <c r="F65" s="157"/>
      <c r="G65" s="158"/>
      <c r="H65" s="160"/>
      <c r="I65" s="160"/>
      <c r="J65" s="17"/>
      <c r="K65" s="17"/>
      <c r="L65" s="17"/>
      <c r="M65" s="18"/>
      <c r="N65" s="23"/>
      <c r="O65" s="247"/>
      <c r="P65" s="259"/>
      <c r="Q65" s="259"/>
      <c r="R65" s="259"/>
      <c r="S65" s="259"/>
      <c r="T65" s="259"/>
      <c r="U65" s="248"/>
    </row>
    <row r="66" spans="2:21" x14ac:dyDescent="0.3">
      <c r="B66" s="156" t="s">
        <v>64</v>
      </c>
      <c r="C66" s="157"/>
      <c r="D66" s="157"/>
      <c r="E66" s="157"/>
      <c r="F66" s="157"/>
      <c r="G66" s="158"/>
      <c r="H66" s="169"/>
      <c r="I66" s="170"/>
      <c r="M66" s="5"/>
      <c r="O66" s="247"/>
      <c r="P66" s="259"/>
      <c r="Q66" s="259"/>
      <c r="R66" s="259"/>
      <c r="S66" s="259"/>
      <c r="T66" s="259"/>
      <c r="U66" s="248"/>
    </row>
    <row r="67" spans="2:21" ht="13.5" thickBot="1" x14ac:dyDescent="0.35">
      <c r="B67" s="113" t="s">
        <v>39</v>
      </c>
      <c r="C67" s="114"/>
      <c r="D67" s="114"/>
      <c r="E67" s="114"/>
      <c r="F67" s="114"/>
      <c r="G67" s="115"/>
      <c r="H67" s="187">
        <f>SUM(H56:H66)</f>
        <v>0</v>
      </c>
      <c r="I67" s="187"/>
      <c r="M67" s="5"/>
      <c r="O67" s="247"/>
      <c r="P67" s="259"/>
      <c r="Q67" s="259"/>
      <c r="R67" s="259"/>
      <c r="S67" s="259"/>
      <c r="T67" s="259"/>
      <c r="U67" s="248"/>
    </row>
    <row r="68" spans="2:21" ht="13.5" thickBot="1" x14ac:dyDescent="0.35">
      <c r="B68" s="16" t="s">
        <v>69</v>
      </c>
      <c r="C68" s="17"/>
      <c r="D68" s="17"/>
      <c r="E68" s="17"/>
      <c r="F68" s="17"/>
      <c r="G68" s="17"/>
      <c r="H68" s="17"/>
      <c r="I68" s="17"/>
      <c r="M68" s="5"/>
      <c r="O68" s="247"/>
      <c r="P68" s="259"/>
      <c r="Q68" s="259"/>
      <c r="R68" s="259"/>
      <c r="S68" s="259"/>
      <c r="T68" s="259"/>
      <c r="U68" s="248"/>
    </row>
    <row r="69" spans="2:21" ht="13.5" thickBot="1" x14ac:dyDescent="0.35">
      <c r="B69" s="153"/>
      <c r="C69" s="154"/>
      <c r="D69" s="154"/>
      <c r="E69" s="154"/>
      <c r="F69" s="154"/>
      <c r="G69" s="155"/>
      <c r="H69" s="188"/>
      <c r="I69" s="188"/>
      <c r="J69" s="14"/>
      <c r="K69" s="14"/>
      <c r="L69" s="14"/>
      <c r="M69" s="15"/>
      <c r="O69" s="247"/>
      <c r="P69" s="259"/>
      <c r="Q69" s="259"/>
      <c r="R69" s="259"/>
      <c r="S69" s="259"/>
      <c r="T69" s="259"/>
      <c r="U69" s="248"/>
    </row>
    <row r="70" spans="2:21" ht="13.5" thickTop="1" x14ac:dyDescent="0.3">
      <c r="B70" s="150"/>
      <c r="C70" s="151"/>
      <c r="D70" s="151"/>
      <c r="E70" s="151"/>
      <c r="F70" s="151"/>
      <c r="G70" s="152"/>
      <c r="H70" s="160"/>
      <c r="I70" s="160"/>
      <c r="O70" s="247"/>
      <c r="P70" s="259"/>
      <c r="Q70" s="259"/>
      <c r="R70" s="259"/>
      <c r="S70" s="259"/>
      <c r="T70" s="259"/>
      <c r="U70" s="248"/>
    </row>
    <row r="71" spans="2:21" ht="12.75" customHeight="1" x14ac:dyDescent="0.3">
      <c r="B71" s="150"/>
      <c r="C71" s="151"/>
      <c r="D71" s="151"/>
      <c r="E71" s="151"/>
      <c r="F71" s="151"/>
      <c r="G71" s="152"/>
      <c r="H71" s="160"/>
      <c r="I71" s="160"/>
      <c r="O71" s="247"/>
      <c r="P71" s="259"/>
      <c r="Q71" s="259"/>
      <c r="R71" s="259"/>
      <c r="S71" s="259"/>
      <c r="T71" s="259"/>
      <c r="U71" s="248"/>
    </row>
    <row r="72" spans="2:21" ht="13.5" thickBot="1" x14ac:dyDescent="0.35">
      <c r="B72" s="182" t="s">
        <v>40</v>
      </c>
      <c r="C72" s="183"/>
      <c r="D72" s="183"/>
      <c r="E72" s="183"/>
      <c r="F72" s="183"/>
      <c r="G72" s="184"/>
      <c r="H72" s="185">
        <f>H67+SUM(H69:I71)</f>
        <v>0</v>
      </c>
      <c r="I72" s="185"/>
      <c r="O72" s="247"/>
      <c r="P72" s="259"/>
      <c r="Q72" s="259"/>
      <c r="R72" s="259"/>
      <c r="S72" s="259"/>
      <c r="T72" s="259"/>
      <c r="U72" s="248"/>
    </row>
    <row r="73" spans="2:21" ht="14" thickTop="1" thickBot="1" x14ac:dyDescent="0.35">
      <c r="O73" s="249"/>
      <c r="P73" s="250"/>
      <c r="Q73" s="250"/>
      <c r="R73" s="250"/>
      <c r="S73" s="250"/>
      <c r="T73" s="250"/>
      <c r="U73" s="251"/>
    </row>
    <row r="74" spans="2:21" ht="13" customHeight="1" thickTop="1" x14ac:dyDescent="0.3">
      <c r="B74" s="206" t="s">
        <v>68</v>
      </c>
      <c r="C74" s="206"/>
      <c r="D74" s="206"/>
      <c r="E74" s="206"/>
      <c r="F74" s="206"/>
      <c r="G74" s="206"/>
      <c r="H74" s="206"/>
      <c r="I74" s="206"/>
    </row>
    <row r="75" spans="2:21" x14ac:dyDescent="0.3">
      <c r="B75" s="206"/>
      <c r="C75" s="206"/>
      <c r="D75" s="206"/>
      <c r="E75" s="206"/>
      <c r="F75" s="206"/>
      <c r="G75" s="206"/>
      <c r="H75" s="206"/>
      <c r="I75" s="206"/>
    </row>
    <row r="76" spans="2:21" ht="262" customHeight="1" x14ac:dyDescent="0.3">
      <c r="B76" s="206"/>
      <c r="C76" s="206"/>
      <c r="D76" s="206"/>
      <c r="E76" s="206"/>
      <c r="F76" s="206"/>
      <c r="G76" s="206"/>
      <c r="H76" s="206"/>
      <c r="I76" s="206"/>
    </row>
  </sheetData>
  <mergeCells count="158">
    <mergeCell ref="B74:I76"/>
    <mergeCell ref="H17:I17"/>
    <mergeCell ref="H16:I16"/>
    <mergeCell ref="B16:G16"/>
    <mergeCell ref="B17:G17"/>
    <mergeCell ref="O17:R17"/>
    <mergeCell ref="O15:S15"/>
    <mergeCell ref="O13:S14"/>
    <mergeCell ref="O26:T26"/>
    <mergeCell ref="O27:T27"/>
    <mergeCell ref="O28:T28"/>
    <mergeCell ref="O29:T29"/>
    <mergeCell ref="O30:T30"/>
    <mergeCell ref="O33:T33"/>
    <mergeCell ref="O34:T34"/>
    <mergeCell ref="O35:T35"/>
    <mergeCell ref="O36:T36"/>
    <mergeCell ref="O24:U25"/>
    <mergeCell ref="O46:U46"/>
    <mergeCell ref="B40:D40"/>
    <mergeCell ref="E40:G40"/>
    <mergeCell ref="E41:G41"/>
    <mergeCell ref="B27:G27"/>
    <mergeCell ref="H46:I46"/>
    <mergeCell ref="B29:G29"/>
    <mergeCell ref="H29:I29"/>
    <mergeCell ref="H41:I41"/>
    <mergeCell ref="H40:I40"/>
    <mergeCell ref="H27:I27"/>
    <mergeCell ref="H28:I28"/>
    <mergeCell ref="H30:I30"/>
    <mergeCell ref="B30:G30"/>
    <mergeCell ref="B33:G33"/>
    <mergeCell ref="B31:G31"/>
    <mergeCell ref="H66:I66"/>
    <mergeCell ref="B66:G66"/>
    <mergeCell ref="B59:G59"/>
    <mergeCell ref="B61:G61"/>
    <mergeCell ref="E42:G42"/>
    <mergeCell ref="E43:G43"/>
    <mergeCell ref="E44:G44"/>
    <mergeCell ref="E45:G45"/>
    <mergeCell ref="B42:D45"/>
    <mergeCell ref="H43:I43"/>
    <mergeCell ref="H45:I45"/>
    <mergeCell ref="H42:I42"/>
    <mergeCell ref="H44:I44"/>
    <mergeCell ref="B72:G72"/>
    <mergeCell ref="H72:I72"/>
    <mergeCell ref="H61:I61"/>
    <mergeCell ref="H62:I62"/>
    <mergeCell ref="H63:I63"/>
    <mergeCell ref="B70:G70"/>
    <mergeCell ref="H71:I71"/>
    <mergeCell ref="H58:I58"/>
    <mergeCell ref="H67:I67"/>
    <mergeCell ref="H69:I69"/>
    <mergeCell ref="B71:G71"/>
    <mergeCell ref="B63:G63"/>
    <mergeCell ref="B67:G67"/>
    <mergeCell ref="B69:G69"/>
    <mergeCell ref="B65:G65"/>
    <mergeCell ref="B58:G58"/>
    <mergeCell ref="B22:G22"/>
    <mergeCell ref="H26:I26"/>
    <mergeCell ref="B24:G24"/>
    <mergeCell ref="H24:I24"/>
    <mergeCell ref="H49:I49"/>
    <mergeCell ref="H70:I70"/>
    <mergeCell ref="H59:I59"/>
    <mergeCell ref="H65:I65"/>
    <mergeCell ref="H57:I57"/>
    <mergeCell ref="H56:I56"/>
    <mergeCell ref="B25:G25"/>
    <mergeCell ref="H36:I36"/>
    <mergeCell ref="H33:I33"/>
    <mergeCell ref="H37:I37"/>
    <mergeCell ref="B37:G37"/>
    <mergeCell ref="B36:G36"/>
    <mergeCell ref="B49:G49"/>
    <mergeCell ref="B28:G28"/>
    <mergeCell ref="B32:G32"/>
    <mergeCell ref="T16:U16"/>
    <mergeCell ref="T19:U19"/>
    <mergeCell ref="O18:R18"/>
    <mergeCell ref="O19:R19"/>
    <mergeCell ref="O31:T31"/>
    <mergeCell ref="O20:R20"/>
    <mergeCell ref="O21:R21"/>
    <mergeCell ref="O32:T32"/>
    <mergeCell ref="B21:G21"/>
    <mergeCell ref="H21:I21"/>
    <mergeCell ref="B60:G60"/>
    <mergeCell ref="H60:I60"/>
    <mergeCell ref="J49:K49"/>
    <mergeCell ref="L49:M49"/>
    <mergeCell ref="H18:I18"/>
    <mergeCell ref="B15:M15"/>
    <mergeCell ref="B18:G18"/>
    <mergeCell ref="B13:M14"/>
    <mergeCell ref="O16:R16"/>
    <mergeCell ref="B35:G35"/>
    <mergeCell ref="H35:I35"/>
    <mergeCell ref="H25:I25"/>
    <mergeCell ref="H19:I19"/>
    <mergeCell ref="H20:I20"/>
    <mergeCell ref="B26:G26"/>
    <mergeCell ref="H22:I22"/>
    <mergeCell ref="B34:G34"/>
    <mergeCell ref="H34:I34"/>
    <mergeCell ref="H32:I32"/>
    <mergeCell ref="H31:I31"/>
    <mergeCell ref="B19:G19"/>
    <mergeCell ref="B20:G20"/>
    <mergeCell ref="O37:T37"/>
    <mergeCell ref="J50:K50"/>
    <mergeCell ref="L50:M50"/>
    <mergeCell ref="B62:G62"/>
    <mergeCell ref="B56:G56"/>
    <mergeCell ref="B57:G57"/>
    <mergeCell ref="B52:G52"/>
    <mergeCell ref="H52:I52"/>
    <mergeCell ref="B53:G53"/>
    <mergeCell ref="H53:I53"/>
    <mergeCell ref="J51:K51"/>
    <mergeCell ref="L51:M51"/>
    <mergeCell ref="J52:K52"/>
    <mergeCell ref="L52:M52"/>
    <mergeCell ref="J53:K53"/>
    <mergeCell ref="L53:M53"/>
    <mergeCell ref="H50:I50"/>
    <mergeCell ref="B51:G51"/>
    <mergeCell ref="H51:I51"/>
    <mergeCell ref="L32:M32"/>
    <mergeCell ref="L33:M33"/>
    <mergeCell ref="L34:M34"/>
    <mergeCell ref="J35:K35"/>
    <mergeCell ref="L35:M35"/>
    <mergeCell ref="J33:K33"/>
    <mergeCell ref="J37:K37"/>
    <mergeCell ref="J32:K32"/>
    <mergeCell ref="L36:M36"/>
    <mergeCell ref="J36:K36"/>
    <mergeCell ref="J34:K34"/>
    <mergeCell ref="H64:I64"/>
    <mergeCell ref="B48:G48"/>
    <mergeCell ref="H48:I48"/>
    <mergeCell ref="J48:K48"/>
    <mergeCell ref="L48:M48"/>
    <mergeCell ref="O42:Q42"/>
    <mergeCell ref="R42:S42"/>
    <mergeCell ref="O38:Q38"/>
    <mergeCell ref="R38:S38"/>
    <mergeCell ref="O39:S40"/>
    <mergeCell ref="O41:Q41"/>
    <mergeCell ref="R41:S41"/>
    <mergeCell ref="B50:G50"/>
    <mergeCell ref="L37:M37"/>
  </mergeCells>
  <phoneticPr fontId="2" type="noConversion"/>
  <conditionalFormatting sqref="J33:K37">
    <cfRule type="expression" dxfId="2" priority="7" stopIfTrue="1">
      <formula>$H$31=1</formula>
    </cfRule>
  </conditionalFormatting>
  <conditionalFormatting sqref="L33:M37">
    <cfRule type="expression" dxfId="1" priority="8" stopIfTrue="1">
      <formula>OR($H$31=1,$H$31=2)</formula>
    </cfRule>
  </conditionalFormatting>
  <dataValidations xWindow="364" yWindow="472" count="17">
    <dataValidation allowBlank="1" showInputMessage="1" showErrorMessage="1" promptTitle="Système de traitement des fumées" prompt="Préciser le système de traitement des fumées envisagé pour la chaudière biomasse_x000a_" sqref="H30:I30" xr:uid="{00000000-0002-0000-0000-000000000000}"/>
    <dataValidation type="list" allowBlank="1" showInputMessage="1" showErrorMessage="1" sqref="H19" xr:uid="{00000000-0002-0000-0000-000001000000}">
      <formula1>réglementation</formula1>
    </dataValidation>
    <dataValidation type="list" allowBlank="1" showInputMessage="1" showErrorMessage="1" sqref="S16" xr:uid="{00000000-0002-0000-0000-000003000000}">
      <formula1>"1,2,3,4,5"</formula1>
    </dataValidation>
    <dataValidation type="list" allowBlank="1" showInputMessage="1" showErrorMessage="1" sqref="H31" xr:uid="{00000000-0002-0000-0000-000004000000}">
      <formula1>"1,2,3"</formula1>
    </dataValidation>
    <dataValidation allowBlank="1" showInputMessage="1" showErrorMessage="1" prompt="Indiquez uniquement le nombre de mètres SUPPLEMENTAIRE par rapport à la situation actuelle" sqref="K62:K63" xr:uid="{00000000-0002-0000-0000-000006000000}"/>
    <dataValidation type="decimal" operator="greaterThanOrEqual" allowBlank="1" showInputMessage="1" showErrorMessage="1" sqref="H26:I26 H28 J33:M35 H50:I52 J50:K52 H33:I35 H20:H23 I20 I22:I23" xr:uid="{00000000-0002-0000-0000-000007000000}">
      <formula1>0</formula1>
    </dataValidation>
    <dataValidation type="decimal" allowBlank="1" showInputMessage="1" showErrorMessage="1" sqref="H25:I25" xr:uid="{00000000-0002-0000-0000-000008000000}">
      <formula1>0</formula1>
      <formula2>1</formula2>
    </dataValidation>
    <dataValidation type="list" allowBlank="1" showInputMessage="1" showErrorMessage="1" sqref="R41:S42 R38:S38" xr:uid="{00000000-0002-0000-0000-000009000000}">
      <formula1>"Oui,Non"</formula1>
    </dataValidation>
    <dataValidation type="list" operator="greaterThanOrEqual" allowBlank="1" showInputMessage="1" showErrorMessage="1" sqref="H29:I29" xr:uid="{00000000-0002-0000-0000-00000A000000}">
      <formula1>Qualité_air</formula1>
    </dataValidation>
    <dataValidation type="list" operator="greaterThanOrEqual" allowBlank="1" showInputMessage="1" showErrorMessage="1" sqref="H24:I24" xr:uid="{00000000-0002-0000-0000-00000B000000}">
      <formula1>combustibles</formula1>
    </dataValidation>
    <dataValidation type="list" allowBlank="1" showInputMessage="1" sqref="J37:M37 H37:I37" xr:uid="{00000000-0002-0000-0000-00000D000000}">
      <formula1>fluide</formula1>
    </dataValidation>
    <dataValidation type="list" allowBlank="1" showInputMessage="1" sqref="J36:M36 H36:I36" xr:uid="{00000000-0002-0000-0000-00000E000000}">
      <formula1>Technologie</formula1>
    </dataValidation>
    <dataValidation type="list" allowBlank="1" showInputMessage="1" sqref="S17 T23:U23" xr:uid="{00000000-0002-0000-0000-00000C000000}">
      <formula1>combustible</formula1>
    </dataValidation>
    <dataValidation type="decimal" operator="greaterThan" allowBlank="1" showInputMessage="1" showErrorMessage="1" sqref="I18 H18" xr:uid="{00000000-0002-0000-0000-000002000000}">
      <formula1>0</formula1>
    </dataValidation>
    <dataValidation type="list" allowBlank="1" showInputMessage="1" showErrorMessage="1" sqref="H17:I17" xr:uid="{C19F88C8-D939-48C9-95C8-6A2652FE3FAA}">
      <formula1>"Thermique , Electrique , Thermique et Electrique"</formula1>
    </dataValidation>
    <dataValidation type="list" allowBlank="1" showInputMessage="1" showErrorMessage="1" sqref="H16:I16" xr:uid="{56ABA134-1074-4D92-B11B-B74E5C7CDBC0}">
      <formula1>"Oui , Non"</formula1>
    </dataValidation>
    <dataValidation type="list" allowBlank="1" showInputMessage="1" showErrorMessage="1" sqref="S19 T22:U22" xr:uid="{00000000-0002-0000-0000-000005000000}">
      <formula1>fluide</formula1>
    </dataValidation>
  </dataValidations>
  <pageMargins left="0.42" right="0.54" top="0.49" bottom="0.5" header="0.4921259845" footer="0.4921259845"/>
  <pageSetup paperSize="8" scale="7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G17"/>
  <sheetViews>
    <sheetView workbookViewId="0">
      <pane xSplit="1" topLeftCell="B1" activePane="topRight" state="frozen"/>
      <selection pane="topRight" activeCell="A7" sqref="A7"/>
    </sheetView>
  </sheetViews>
  <sheetFormatPr baseColWidth="10" defaultRowHeight="12.5" x14ac:dyDescent="0.25"/>
  <cols>
    <col min="1" max="1" width="21.54296875" bestFit="1" customWidth="1"/>
    <col min="2" max="2" width="29" bestFit="1" customWidth="1"/>
    <col min="3" max="3" width="14.90625" bestFit="1" customWidth="1"/>
    <col min="4" max="4" width="26.54296875" customWidth="1"/>
    <col min="5" max="5" width="17.6328125" customWidth="1"/>
    <col min="6" max="6" width="17.54296875" bestFit="1" customWidth="1"/>
  </cols>
  <sheetData>
    <row r="1" spans="1:7" ht="13" x14ac:dyDescent="0.3">
      <c r="A1" s="52" t="s">
        <v>86</v>
      </c>
      <c r="B1" s="52" t="s">
        <v>91</v>
      </c>
      <c r="C1" s="2" t="s">
        <v>6</v>
      </c>
      <c r="D1" s="2" t="s">
        <v>17</v>
      </c>
      <c r="E1" s="2" t="s">
        <v>22</v>
      </c>
      <c r="F1" s="2" t="s">
        <v>24</v>
      </c>
      <c r="G1" s="2"/>
    </row>
    <row r="2" spans="1:7" ht="13.25" x14ac:dyDescent="0.25">
      <c r="A2" s="30" t="s">
        <v>90</v>
      </c>
      <c r="B2" s="30">
        <v>0.27200000000000002</v>
      </c>
      <c r="C2" t="s">
        <v>4</v>
      </c>
      <c r="D2" t="s">
        <v>18</v>
      </c>
      <c r="E2" s="30" t="s">
        <v>7</v>
      </c>
      <c r="F2" t="s">
        <v>25</v>
      </c>
      <c r="G2" t="s">
        <v>31</v>
      </c>
    </row>
    <row r="3" spans="1:7" ht="13.25" x14ac:dyDescent="0.25">
      <c r="A3" t="s">
        <v>92</v>
      </c>
      <c r="B3">
        <v>0.187</v>
      </c>
      <c r="C3" t="s">
        <v>5</v>
      </c>
      <c r="D3" t="s">
        <v>19</v>
      </c>
      <c r="E3" t="s">
        <v>28</v>
      </c>
      <c r="F3" t="s">
        <v>26</v>
      </c>
      <c r="G3" t="s">
        <v>32</v>
      </c>
    </row>
    <row r="4" spans="1:7" ht="13.25" x14ac:dyDescent="0.25">
      <c r="A4" t="s">
        <v>93</v>
      </c>
      <c r="B4">
        <v>0.34499999999999997</v>
      </c>
      <c r="D4" t="s">
        <v>20</v>
      </c>
      <c r="E4" t="s">
        <v>8</v>
      </c>
      <c r="F4" t="s">
        <v>27</v>
      </c>
    </row>
    <row r="5" spans="1:7" ht="13.25" x14ac:dyDescent="0.25">
      <c r="A5" s="30" t="s">
        <v>89</v>
      </c>
      <c r="B5" s="30"/>
      <c r="D5" s="30" t="s">
        <v>46</v>
      </c>
      <c r="E5" t="s">
        <v>29</v>
      </c>
      <c r="F5" t="s">
        <v>9</v>
      </c>
    </row>
    <row r="6" spans="1:7" x14ac:dyDescent="0.25">
      <c r="A6" s="30" t="s">
        <v>111</v>
      </c>
      <c r="B6" s="30"/>
      <c r="D6" s="30" t="s">
        <v>45</v>
      </c>
      <c r="E6" t="s">
        <v>30</v>
      </c>
    </row>
    <row r="7" spans="1:7" ht="13.25" x14ac:dyDescent="0.25">
      <c r="D7" s="30" t="s">
        <v>100</v>
      </c>
      <c r="E7" t="s">
        <v>9</v>
      </c>
    </row>
    <row r="8" spans="1:7" ht="13.25" x14ac:dyDescent="0.25">
      <c r="D8" s="30" t="s">
        <v>101</v>
      </c>
    </row>
    <row r="9" spans="1:7" ht="13.25" x14ac:dyDescent="0.25">
      <c r="D9" t="s">
        <v>9</v>
      </c>
    </row>
    <row r="17" spans="4:4" ht="13" x14ac:dyDescent="0.3">
      <c r="D17" s="3"/>
    </row>
  </sheetData>
  <phoneticPr fontId="2" type="noConversion"/>
  <conditionalFormatting sqref="E2:E7">
    <cfRule type="duplicateValues" dxfId="0" priority="1"/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Caractéristiques du projet</vt:lpstr>
      <vt:lpstr>saisie</vt:lpstr>
      <vt:lpstr>combustible</vt:lpstr>
      <vt:lpstr>Combustible_appoint</vt:lpstr>
      <vt:lpstr>combustibles</vt:lpstr>
      <vt:lpstr>fluide</vt:lpstr>
      <vt:lpstr>fossile</vt:lpstr>
      <vt:lpstr>ICPE___2910___déclaration</vt:lpstr>
      <vt:lpstr>Qualité_air</vt:lpstr>
      <vt:lpstr>réglementation</vt:lpstr>
      <vt:lpstr>Technologie</vt:lpstr>
      <vt:lpstr>saisie!Technologie_du_foyer_de_la_chaudière_biomasse</vt:lpstr>
      <vt:lpstr>Type_besoin</vt:lpstr>
      <vt:lpstr>'Caractéristiques du projet'!Zone_d_impression</vt:lpstr>
    </vt:vector>
  </TitlesOfParts>
  <Company>Agence de l'environnement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rantienc</dc:creator>
  <cp:lastModifiedBy>CHAMPEAU Pauline</cp:lastModifiedBy>
  <cp:lastPrinted>2018-06-05T15:54:30Z</cp:lastPrinted>
  <dcterms:created xsi:type="dcterms:W3CDTF">2008-10-08T15:16:36Z</dcterms:created>
  <dcterms:modified xsi:type="dcterms:W3CDTF">2022-12-16T14:32:43Z</dcterms:modified>
</cp:coreProperties>
</file>