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C:\Users\massons\Downloads\"/>
    </mc:Choice>
  </mc:AlternateContent>
  <xr:revisionPtr revIDLastSave="0" documentId="8_{97F4AF67-81FD-403D-A492-192E45B7D163}" xr6:coauthVersionLast="47" xr6:coauthVersionMax="47" xr10:uidLastSave="{00000000-0000-0000-0000-000000000000}"/>
  <bookViews>
    <workbookView xWindow="20370" yWindow="-1815" windowWidth="29040" windowHeight="15840" tabRatio="711" firstSheet="1" activeTab="1" xr2:uid="{00000000-000D-0000-FFFF-FFFF00000000}"/>
  </bookViews>
  <sheets>
    <sheet name="modèle" sheetId="1" state="hidden" r:id="rId1"/>
    <sheet name="Etude opportunité mix énergétiq" sheetId="4" r:id="rId2"/>
    <sheet name="Stratégie investissement" sheetId="6" r:id="rId3"/>
    <sheet name="Trajectoire investissement" sheetId="7" r:id="rId4"/>
    <sheet name="ACT evaluation" sheetId="8" r:id="rId5"/>
    <sheet name="Plan de financement" sheetId="10" r:id="rId6"/>
    <sheet name="Minimis" sheetId="5" r:id="rId7"/>
  </sheets>
  <externalReferences>
    <externalReference r:id="rId8"/>
    <externalReference r:id="rId9"/>
  </externalReferences>
  <definedNames>
    <definedName name="_1__BUDGET_PREVISIONNEL_DE_L_OPERATION" localSheetId="4">'ACT evaluation'!$B$11</definedName>
    <definedName name="_1__BUDGET_PREVISIONNEL_DE_L_OPERATION" localSheetId="5">'Plan de financement'!$B$11</definedName>
    <definedName name="_1__BUDGET_PREVISIONNEL_DE_L_OPERATION" localSheetId="2">'Stratégie investissement'!$B$11</definedName>
    <definedName name="_1__BUDGET_PREVISIONNEL_DE_L_OPERATION" localSheetId="3">'Trajectoire investissement'!$B$11</definedName>
    <definedName name="_1__BUDGET_PREVISIONNEL_DE_L_OPERATION">'Etude opportunité mix énergétiq'!$B$11</definedName>
    <definedName name="_2__PLAN_DE_FINANCEMENT" localSheetId="4">'ACT evaluation'!#REF!</definedName>
    <definedName name="_2__PLAN_DE_FINANCEMENT" localSheetId="5">'Plan de financement'!$B$20</definedName>
    <definedName name="_2__PLAN_DE_FINANCEMENT" localSheetId="2">'Stratégie investissement'!#REF!</definedName>
    <definedName name="_2__PLAN_DE_FINANCEMENT" localSheetId="3">'Trajectoire investissement'!#REF!</definedName>
    <definedName name="_2__PLAN_DE_FINANCEMENT">'Etude opportunité mix énergétiq'!#REF!</definedName>
    <definedName name="DECLARATION_DES_AIDES_DE_MINIMIS">Minimis!$A$2</definedName>
    <definedName name="localisation">'[1]Déf. des données'!$A$17:$A$20</definedName>
    <definedName name="nature_activite">'[1]Déf. des données'!$A$24:$A$25</definedName>
    <definedName name="planfin" localSheetId="4">'ACT evaluation'!#REF!</definedName>
    <definedName name="planfin" localSheetId="5">'Plan de financement'!$B$39</definedName>
    <definedName name="planfin" localSheetId="2">'Stratégie investissement'!#REF!</definedName>
    <definedName name="planfin" localSheetId="3">'Trajectoire investissement'!#REF!</definedName>
    <definedName name="planfin">'Etude opportunité mix énergétiq'!#REF!</definedName>
    <definedName name="supportjuridique">'[2]partenaire1-Coord'!$AO$1:$AO$2</definedName>
    <definedName name="taille_ent">'[1]Déf. des données'!$A$29:$A$31</definedName>
    <definedName name="top" localSheetId="4">'ACT evaluation'!$B$4</definedName>
    <definedName name="top" localSheetId="5">'Plan de financement'!$B$4</definedName>
    <definedName name="top" localSheetId="2">'Stratégie investissement'!$B$4</definedName>
    <definedName name="top" localSheetId="3">'Trajectoire investissement'!$B$4</definedName>
    <definedName name="top">'Etude opportunité mix énergétiq'!$B$4</definedName>
    <definedName name="typerèglement">'[2]partenaire1-Coord'!$AT$1:$AT$4</definedName>
    <definedName name="_xlnm.Print_Area" localSheetId="4">'ACT evaluation'!$B$1:$F$67</definedName>
    <definedName name="_xlnm.Print_Area" localSheetId="1">'Etude opportunité mix énergétiq'!$B$1:$F$67</definedName>
    <definedName name="_xlnm.Print_Area" localSheetId="6">Minimis!$A$1:$F$33</definedName>
    <definedName name="_xlnm.Print_Area" localSheetId="5">'Plan de financement'!$B$1:$F$41</definedName>
    <definedName name="_xlnm.Print_Area" localSheetId="2">'Stratégie investissement'!$B$1:$F$67</definedName>
    <definedName name="_xlnm.Print_Area" localSheetId="3">'Trajectoire investissement'!$B$1:$F$67</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0" l="1"/>
  <c r="E15" i="10"/>
  <c r="E14" i="10"/>
  <c r="E13" i="10"/>
  <c r="B16" i="10"/>
  <c r="B15" i="10"/>
  <c r="B14" i="10"/>
  <c r="B13" i="10"/>
  <c r="E17" i="10"/>
  <c r="F39" i="10"/>
  <c r="F61" i="8"/>
  <c r="F48" i="8"/>
  <c r="F47" i="8"/>
  <c r="F46" i="8"/>
  <c r="F45" i="8"/>
  <c r="F44" i="8"/>
  <c r="F43" i="8"/>
  <c r="F42" i="8"/>
  <c r="F41" i="8"/>
  <c r="F40" i="8"/>
  <c r="F35" i="8"/>
  <c r="F34" i="8"/>
  <c r="F33" i="8"/>
  <c r="F30" i="8"/>
  <c r="F61" i="7"/>
  <c r="F48" i="7"/>
  <c r="F47" i="7"/>
  <c r="F46" i="7"/>
  <c r="F45" i="7"/>
  <c r="F44" i="7"/>
  <c r="F43" i="7"/>
  <c r="F42" i="7"/>
  <c r="F41" i="7"/>
  <c r="F40" i="7"/>
  <c r="F35" i="7"/>
  <c r="F34" i="7"/>
  <c r="F33" i="7"/>
  <c r="F30" i="7"/>
  <c r="F61" i="6"/>
  <c r="F48" i="6"/>
  <c r="F47" i="6"/>
  <c r="F46" i="6"/>
  <c r="F45" i="6"/>
  <c r="F44" i="6"/>
  <c r="F43" i="6"/>
  <c r="F42" i="6"/>
  <c r="F41" i="6"/>
  <c r="F40" i="6"/>
  <c r="F35" i="6"/>
  <c r="F34" i="6"/>
  <c r="F33" i="6"/>
  <c r="F30" i="6"/>
  <c r="H39" i="10" l="1"/>
  <c r="F37" i="7"/>
  <c r="F49" i="8"/>
  <c r="F49" i="7"/>
  <c r="F63" i="7" s="1"/>
  <c r="F65" i="7" s="1"/>
  <c r="F37" i="8"/>
  <c r="E60" i="7"/>
  <c r="F49" i="6"/>
  <c r="F37" i="6"/>
  <c r="F45" i="4"/>
  <c r="F63" i="6" l="1"/>
  <c r="F65" i="6" s="1"/>
  <c r="F63" i="8"/>
  <c r="F65" i="8" s="1"/>
  <c r="E60" i="8"/>
  <c r="E60" i="6"/>
  <c r="F48" i="4"/>
  <c r="F47" i="4"/>
  <c r="F46" i="4"/>
  <c r="F44" i="4"/>
  <c r="F43" i="4"/>
  <c r="F42" i="4"/>
  <c r="F40" i="4"/>
  <c r="F35" i="4"/>
  <c r="F34" i="4"/>
  <c r="F33" i="4"/>
  <c r="F41" i="4"/>
  <c r="F49" i="4" l="1"/>
  <c r="F37" i="4"/>
  <c r="F30" i="4"/>
  <c r="E60" i="4" l="1"/>
  <c r="F20" i="5"/>
  <c r="E20" i="5"/>
  <c r="I37" i="1" l="1"/>
  <c r="B18" i="1"/>
  <c r="O17" i="1"/>
  <c r="E18" i="1" s="1"/>
  <c r="E10" i="1"/>
  <c r="B10" i="1"/>
  <c r="K18" i="1" l="1"/>
  <c r="K22" i="1" s="1"/>
  <c r="K10" i="1"/>
  <c r="K14" i="1" s="1"/>
  <c r="B25" i="1" s="1"/>
  <c r="C34" i="1" l="1"/>
  <c r="C38" i="1" s="1"/>
  <c r="K38" i="1" l="1"/>
  <c r="F61" i="4"/>
  <c r="F63" i="4" s="1"/>
  <c r="F6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19"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2" authorId="0"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39"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59" authorId="1" shapeId="0" xr:uid="{00000000-0006-0000-0100-000004000000}">
      <text>
        <r>
          <rPr>
            <sz val="9"/>
            <color indexed="81"/>
            <rFont val="Tahoma"/>
            <family val="2"/>
          </rPr>
          <t>Se référer à l'article 12.2 et à la définition des charges connexes en annexe 1 des règles générales de l'ADEME. Le forfait éligible sur les dépenses de personnel est plafonné à 25% du coût total de l'opération hors charges connexes.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19" authorId="0" shapeId="0" xr:uid="{160965F0-669D-4A33-8C8E-22F265F03F12}">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2" authorId="0" shapeId="0" xr:uid="{ECC320BA-2FC4-41F3-A02E-D599F51DD7FE}">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39" authorId="0" shapeId="0" xr:uid="{FAA035EF-FD48-497F-80D1-B5735C9702FA}">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59" authorId="1" shapeId="0" xr:uid="{3BFCF21F-44DA-48E7-B1BB-2C080B663A8E}">
      <text>
        <r>
          <rPr>
            <sz val="9"/>
            <color indexed="81"/>
            <rFont val="Tahoma"/>
            <family val="2"/>
          </rPr>
          <t>Se référer à l'article 12.2 et à la définition des charges connexes en annexe 1 des règles générales de l'ADEME. Le forfait éligible sur les dépenses de personnel est plafonné à 25% du coût total de l'opération hors charges connexes.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19" authorId="0" shapeId="0" xr:uid="{98FEC434-B050-40A1-880C-97C3455A5FC6}">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2" authorId="0" shapeId="0" xr:uid="{6810579B-6250-4B40-AEA8-F27284D1A398}">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39" authorId="0" shapeId="0" xr:uid="{88271155-626E-427E-938A-DA618EA8DA9A}">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59" authorId="1" shapeId="0" xr:uid="{3F64FE5D-1C8B-42AC-8D28-84D73C2F5D6F}">
      <text>
        <r>
          <rPr>
            <sz val="9"/>
            <color indexed="81"/>
            <rFont val="Tahoma"/>
            <family val="2"/>
          </rPr>
          <t>Se référer à l'article 12.2 et à la définition des charges connexes en annexe 1 des règles générales de l'ADEME. Le forfait éligible sur les dépenses de personnel est plafonné à 25% du coût total de l'opération hors charges connexes.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19" authorId="0" shapeId="0" xr:uid="{86C66E84-CDA0-4640-B232-EDEC8EA431C2}">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2" authorId="0" shapeId="0" xr:uid="{D7845740-1460-449F-9A6E-97FC06E536EA}">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39" authorId="0" shapeId="0" xr:uid="{D1351279-7EA9-4C5C-9F9D-A3F1A451017A}">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59" authorId="1" shapeId="0" xr:uid="{50A322C1-B8E0-4701-9301-DA085FECBC66}">
      <text>
        <r>
          <rPr>
            <sz val="9"/>
            <color indexed="81"/>
            <rFont val="Tahoma"/>
            <family val="2"/>
          </rPr>
          <t>Se référer à l'article 12.2 et à la définition des charges connexes en annexe 1 des règles générales de l'ADEME. Le forfait éligible sur les dépenses de personnel est plafonné à 25% du coût total de l'opération hors charges connexes.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POITOU Françoise</author>
  </authors>
  <commentList>
    <comment ref="B26" authorId="0" shapeId="0" xr:uid="{3CF3B5BC-4747-4021-9A6D-9038236A663C}">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<sst xmlns="http://schemas.openxmlformats.org/spreadsheetml/2006/main" count="453" uniqueCount="174">
  <si>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</si>
  <si>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</si>
  <si>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</si>
  <si>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</si>
  <si>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</si>
  <si>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</si>
  <si>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</si>
  <si>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</si>
  <si>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</si>
  <si>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</si>
  <si>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</si>
  <si>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</si>
  <si>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</si>
  <si>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</si>
  <si>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</si>
  <si>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</si>
  <si>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</si>
  <si>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</si>
  <si>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</si>
  <si>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</si>
  <si>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</si>
  <si>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</si>
  <si>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</si>
  <si>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</si>
  <si>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</si>
  <si>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</si>
  <si>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</si>
  <si>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</si>
  <si>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</si>
  <si>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</si>
  <si>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</si>
  <si>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</si>
  <si>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</si>
  <si>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</si>
  <si>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</si>
  <si>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</si>
  <si>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</si>
  <si>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</si>
  <si>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</si>
  <si>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</si>
  <si>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</si>
  <si>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</si>
  <si>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</si>
  <si>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</si>
  <si>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</si>
  <si>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</si>
  <si>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</si>
  <si>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</si>
  <si>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</si>
  <si>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</si>
  <si>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</si>
  <si>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</si>
  <si>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</si>
  <si>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</si>
  <si>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</si>
  <si>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</si>
  <si>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</si>
  <si>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</si>
  <si>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</si>
  <si>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</si>
  <si>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</si>
  <si>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</si>
  <si>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</si>
  <si>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</si>
  <si>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</si>
  <si>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</si>
  <si>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</si>
  <si>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</si>
  <si>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</si>
  <si>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</si>
  <si>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</si>
  <si>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</si>
  <si>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</si>
  <si>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</si>
  <si>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</si>
  <si>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</si>
  <si>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</si>
  <si>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</si>
  <si>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</si>
  <si>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</si>
  <si>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</si>
  <si>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</si>
  <si>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</si>
  <si>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</si>
  <si>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</si>
  <si>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</si>
  <si>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</si>
  <si>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</si>
  <si>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</si>
  <si>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</si>
  <si>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</si>
  <si>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</si>
  <si>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</si>
  <si>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</si>
  <si>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</si>
  <si>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</si>
  <si>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</si>
  <si>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</si>
  <si>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</si>
  <si>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</si>
  <si>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</si>
  <si>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</si>
  <si>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</si>
  <si>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</si>
  <si>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</si>
  <si>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Si oui, coût lié à la certification de l'état récapitulatif des dépenses du présent projet</t>
  </si>
  <si>
    <t>DECLARATION DES AIDES DE MINIMIS</t>
  </si>
  <si>
    <t>Je soussigné,</t>
  </si>
  <si>
    <t>Terrains</t>
  </si>
  <si>
    <t>Si plusieurs financeurs, merci d'utiliser une ligne par financeur.</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</si>
  <si>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</si>
  <si>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</si>
  <si>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</si>
  <si>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</si>
  <si>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</si>
  <si>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</si>
  <si>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</si>
  <si>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</si>
  <si>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</si>
  <si>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</si>
  <si>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</si>
  <si>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</si>
  <si>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</si>
  <si>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</si>
  <si>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</si>
  <si>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</si>
  <si>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</si>
  <si>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</si>
  <si>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1"/>
        <color theme="1"/>
        <rFont val="Calibri"/>
        <family val="2"/>
        <scheme val="minor"/>
      </rPr>
      <t>Consignes pour le remplissage :</t>
    </r>
    <r>
      <rPr>
        <sz val="11"/>
        <color theme="1"/>
        <rFont val="Calibri"/>
        <family val="2"/>
        <scheme val="minor"/>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</si>
  <si>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</si>
  <si>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</si>
  <si>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</si>
  <si>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Etes-vous ?</t>
  </si>
  <si>
    <t>Autre (à préciser ci-contre)</t>
  </si>
  <si>
    <t>Règlement (UE) n°1408/2013 modifié de la Commission du 18/12/2013</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</si>
  <si>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</si>
  <si>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</si>
  <si>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</si>
  <si>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</si>
  <si>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</si>
  <si>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</si>
  <si>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</si>
  <si>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t>Coûts de production à immobiliser</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</si>
  <si>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</si>
  <si>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</si>
  <si>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</si>
  <si>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Aménagements et constructions</t>
  </si>
  <si>
    <t>Dotation aux amortissements</t>
  </si>
  <si>
    <t>Équipements process</t>
  </si>
  <si>
    <t>Équipements de transport</t>
  </si>
  <si>
    <t>Personnel statutaire de la fonction publique</t>
  </si>
  <si>
    <t>Personnel non statutaire de la fonction publique</t>
  </si>
  <si>
    <t>Autres dépenses de fonctionnement</t>
  </si>
  <si>
    <t xml:space="preserve">Personnel extérieur </t>
  </si>
  <si>
    <t>Prestations extérieures - Autres dépenses de sous-traitance (études, honoraires, location de matériel, création et hébergement site Web…)</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</si>
  <si>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</si>
  <si>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</si>
  <si>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</si>
  <si>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</si>
  <si>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</si>
  <si>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</si>
  <si>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</si>
  <si>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</si>
  <si>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</si>
  <si>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</si>
  <si>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</si>
  <si>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</si>
  <si>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 xml:space="preserve">Taux </t>
  </si>
  <si>
    <r>
      <rPr>
        <b/>
        <sz val="10"/>
        <color rgb="FFFF0000"/>
        <rFont val="Arial"/>
        <family val="2"/>
      </rPr>
      <t>Indiquer le montant des charges connexes</t>
    </r>
    <r>
      <rPr>
        <b/>
        <sz val="10"/>
        <color theme="0"/>
        <rFont val="Arial"/>
        <family val="2"/>
      </rPr>
      <t xml:space="preserve">
Coût  en € HTR</t>
    </r>
  </si>
  <si>
    <t>Etude d'opportunité du mix énergétique</t>
  </si>
  <si>
    <t>Stratégie d'investissements EE et bas carbone</t>
  </si>
  <si>
    <t>Trajectoire d'investissements EE et bas carbone</t>
  </si>
  <si>
    <t>ACT évaluation</t>
  </si>
  <si>
    <t>Synthèse des coûts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</si>
</sst>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5"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b/>
      <sz val="11"/>
      <color theme="0"/>
      <name val="Calibri"/>
      <family val="2"/>
      <scheme val="minor"/>
    </font>
    <font>
      <b/>
      <sz val="20"/>
      <color theme="0"/>
      <name val="Calibri"/>
      <family val="2"/>
      <scheme val="minor"/>
    </font>
    <font>
      <b/>
      <i/>
      <sz val="11"/>
      <color theme="1"/>
      <name val="Calibri"/>
      <family val="2"/>
      <scheme val="minor"/>
    </font>
    <font>
      <sz val="10"/>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b/>
      <sz val="10"/>
      <color theme="1"/>
      <name val="Calibri"/>
      <family val="2"/>
      <scheme val="minor"/>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
      <b/>
      <sz val="10"/>
      <color theme="0"/>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336">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0" fillId="2" borderId="0" xfId="0" applyFill="1"/>
    <xf numFmtId="0" fontId="0" fillId="7" borderId="51" xfId="0" applyFill="1" applyBorder="1" applyAlignment="1" applyProtection="1">
      <alignment horizontal="left"/>
      <protection locked="0"/>
    </xf>
    <xf numFmtId="0" fontId="49" fillId="10" borderId="60" xfId="0" applyFont="1" applyFill="1" applyBorder="1" applyAlignment="1">
      <alignment horizontal="center" vertical="center" wrapText="1"/>
    </xf>
    <xf numFmtId="0" fontId="49" fillId="10" borderId="61" xfId="0" applyFont="1" applyFill="1" applyBorder="1" applyAlignment="1">
      <alignment horizontal="center" vertical="center" wrapText="1"/>
    </xf>
    <xf numFmtId="0" fontId="49" fillId="10" borderId="62" xfId="0" applyFont="1" applyFill="1" applyBorder="1" applyAlignment="1">
      <alignment horizontal="center" vertical="center" wrapText="1"/>
    </xf>
    <xf numFmtId="0" fontId="0" fillId="7" borderId="26" xfId="0" applyFill="1" applyBorder="1" applyAlignment="1" applyProtection="1">
      <alignment horizontal="left"/>
      <protection locked="0"/>
    </xf>
    <xf numFmtId="0" fontId="52" fillId="2" borderId="0" xfId="0" applyFont="1" applyFill="1" applyAlignment="1">
      <alignment vertical="top" wrapText="1"/>
    </xf>
    <xf numFmtId="0" fontId="0" fillId="2" borderId="0" xfId="0" applyFill="1" applyAlignment="1">
      <alignment vertical="top"/>
    </xf>
    <xf numFmtId="0" fontId="53" fillId="2" borderId="0" xfId="0" applyFont="1" applyFill="1" applyAlignment="1">
      <alignment horizontal="right" vertical="center"/>
    </xf>
    <xf numFmtId="0" fontId="0" fillId="2" borderId="0" xfId="0" applyFill="1" applyAlignment="1">
      <alignment horizontal="left" vertical="center" indent="15"/>
    </xf>
    <xf numFmtId="14" fontId="0" fillId="7" borderId="51" xfId="0" applyNumberFormat="1" applyFill="1" applyBorder="1" applyAlignment="1" applyProtection="1">
      <alignment horizontal="center"/>
      <protection locked="0"/>
    </xf>
    <xf numFmtId="0" fontId="27" fillId="2" borderId="0" xfId="8" applyFill="1" applyAlignment="1">
      <alignment horizontal="left" vertical="center" indent="15"/>
    </xf>
    <xf numFmtId="0" fontId="53" fillId="2" borderId="0" xfId="0" applyFont="1" applyFill="1" applyAlignment="1">
      <alignment horizontal="center" vertical="center"/>
    </xf>
    <xf numFmtId="0" fontId="5" fillId="2" borderId="0" xfId="0" applyFont="1" applyFill="1" applyAlignment="1">
      <alignment horizontal="left" vertical="center" wrapText="1"/>
    </xf>
    <xf numFmtId="0" fontId="53" fillId="2" borderId="0" xfId="0" applyFont="1" applyFill="1" applyAlignment="1">
      <alignment horizontal="left" vertical="center"/>
    </xf>
    <xf numFmtId="0" fontId="53" fillId="2" borderId="0" xfId="0" applyFont="1" applyFill="1" applyAlignment="1">
      <alignment vertical="center" wrapText="1"/>
    </xf>
    <xf numFmtId="0" fontId="0" fillId="7" borderId="65" xfId="0" applyFill="1" applyBorder="1" applyAlignment="1" applyProtection="1">
      <alignment horizontal="left"/>
      <protection locked="0"/>
    </xf>
    <xf numFmtId="0" fontId="0" fillId="7" borderId="64" xfId="0" applyFill="1" applyBorder="1" applyAlignment="1" applyProtection="1">
      <alignment horizontal="left"/>
      <protection locked="0"/>
    </xf>
    <xf numFmtId="44" fontId="0" fillId="7" borderId="63" xfId="0" applyNumberFormat="1" applyFill="1" applyBorder="1" applyAlignment="1" applyProtection="1">
      <alignment horizontal="left"/>
      <protection locked="0"/>
    </xf>
    <xf numFmtId="44" fontId="0" fillId="7" borderId="66" xfId="0" applyNumberFormat="1" applyFill="1" applyBorder="1" applyAlignment="1" applyProtection="1">
      <alignment horizontal="left"/>
      <protection locked="0"/>
    </xf>
    <xf numFmtId="0" fontId="56" fillId="2" borderId="0" xfId="0" applyFont="1" applyFill="1"/>
    <xf numFmtId="0" fontId="56" fillId="2" borderId="0" xfId="0" applyFont="1" applyFill="1" applyAlignment="1">
      <alignment horizontal="right"/>
    </xf>
    <xf numFmtId="0" fontId="0" fillId="2" borderId="0" xfId="0" applyFill="1" applyAlignment="1">
      <alignment horizontal="left" vertical="center" wrapText="1"/>
    </xf>
    <xf numFmtId="0" fontId="57" fillId="2" borderId="0" xfId="0" applyFont="1" applyFill="1" applyAlignment="1">
      <alignment horizontal="left" vertical="center"/>
    </xf>
    <xf numFmtId="0" fontId="0" fillId="2" borderId="0" xfId="0" applyFill="1" applyAlignment="1">
      <alignment horizontal="left"/>
    </xf>
    <xf numFmtId="0" fontId="0" fillId="2" borderId="0" xfId="0" applyFill="1" applyAlignment="1">
      <alignment vertical="center"/>
    </xf>
    <xf numFmtId="0" fontId="0" fillId="2" borderId="0" xfId="0" applyFill="1" applyAlignment="1">
      <alignment horizontal="left" vertical="center"/>
    </xf>
    <xf numFmtId="171" fontId="0" fillId="7" borderId="27" xfId="0" applyNumberFormat="1" applyFill="1" applyBorder="1" applyAlignment="1" applyProtection="1">
      <alignment horizontal="left"/>
      <protection locked="0"/>
    </xf>
    <xf numFmtId="0" fontId="27" fillId="2" borderId="0" xfId="8" applyFill="1" applyAlignment="1">
      <alignment horizontal="left"/>
    </xf>
    <xf numFmtId="44" fontId="51" fillId="9" borderId="9" xfId="0" applyNumberFormat="1" applyFont="1" applyFill="1" applyBorder="1"/>
    <xf numFmtId="44" fontId="51" fillId="9" borderId="10" xfId="0" applyNumberFormat="1" applyFont="1" applyFill="1" applyBorder="1"/>
    <xf numFmtId="0" fontId="0" fillId="2" borderId="5" xfId="0" applyFill="1" applyBorder="1"/>
    <xf numFmtId="0" fontId="53"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58" fillId="2" borderId="12" xfId="0" applyFont="1" applyFill="1" applyBorder="1"/>
    <xf numFmtId="0" fontId="59" fillId="2" borderId="0" xfId="0" applyFont="1" applyFill="1"/>
    <xf numFmtId="0" fontId="58" fillId="2" borderId="0" xfId="0" applyFont="1" applyFill="1"/>
    <xf numFmtId="0" fontId="58"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62" fillId="2" borderId="0" xfId="0" applyFont="1" applyFill="1"/>
    <xf numFmtId="0" fontId="62" fillId="2" borderId="0" xfId="0" applyFont="1" applyFill="1" applyAlignment="1">
      <alignment horizontal="right" vertical="center"/>
    </xf>
    <xf numFmtId="0" fontId="63" fillId="7" borderId="40" xfId="0" applyFont="1" applyFill="1" applyBorder="1" applyAlignment="1">
      <alignment horizontal="center" vertical="center"/>
    </xf>
    <xf numFmtId="0" fontId="27" fillId="2" borderId="0" xfId="8" applyFill="1" applyBorder="1" applyAlignment="1">
      <alignment vertical="center"/>
    </xf>
    <xf numFmtId="0" fontId="29" fillId="15" borderId="0" xfId="0" applyFont="1" applyFill="1" applyAlignment="1">
      <alignment horizontal="left" vertical="center"/>
    </xf>
    <xf numFmtId="0" fontId="33" fillId="15" borderId="0" xfId="0" applyFont="1" applyFill="1" applyAlignment="1">
      <alignment horizontal="left" vertical="center"/>
    </xf>
    <xf numFmtId="0" fontId="64" fillId="10" borderId="0" xfId="0" applyFont="1" applyFill="1" applyAlignment="1">
      <alignment horizontal="center" wrapText="1"/>
    </xf>
    <xf numFmtId="10" fontId="5" fillId="2" borderId="0" xfId="10" applyNumberFormat="1" applyFont="1" applyFill="1"/>
    <xf numFmtId="10" fontId="5" fillId="7" borderId="27" xfId="10" applyNumberFormat="1" applyFont="1" applyFill="1" applyBorder="1" applyAlignment="1" applyProtection="1">
      <alignment horizontal="center"/>
      <protection locked="0"/>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61" fillId="2" borderId="0" xfId="0" applyFont="1" applyFill="1" applyAlignment="1">
      <alignment horizontal="center" vertical="top"/>
    </xf>
    <xf numFmtId="0" fontId="48" fillId="13"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4" borderId="0" xfId="0" applyFont="1" applyFill="1" applyAlignment="1">
      <alignment horizontal="center" vertical="center"/>
    </xf>
    <xf numFmtId="0" fontId="30" fillId="6" borderId="0" xfId="0" quotePrefix="1" applyFont="1" applyFill="1" applyAlignment="1">
      <alignment horizontal="left" vertical="center" wrapText="1"/>
    </xf>
    <xf numFmtId="0" fontId="63" fillId="2" borderId="0" xfId="0" applyFont="1" applyFill="1" applyAlignment="1" applyProtection="1">
      <alignment horizontal="left" vertical="center" wrapText="1"/>
      <protection locked="0"/>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0" fillId="2" borderId="0" xfId="0" applyFill="1" applyAlignment="1">
      <alignment horizontal="left" vertical="center" wrapText="1"/>
    </xf>
    <xf numFmtId="0" fontId="0" fillId="2" borderId="39" xfId="0" applyFill="1" applyBorder="1" applyAlignment="1">
      <alignment horizontal="left" vertical="center"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0" fillId="6" borderId="10" xfId="0" applyFill="1" applyBorder="1" applyAlignment="1">
      <alignment horizontal="left" vertical="top" wrapText="1"/>
    </xf>
    <xf numFmtId="0" fontId="50" fillId="14" borderId="0" xfId="0" applyFont="1" applyFill="1" applyAlignment="1">
      <alignment horizontal="center" vertical="center"/>
    </xf>
    <xf numFmtId="0" fontId="0" fillId="7" borderId="58" xfId="0" applyFill="1" applyBorder="1" applyAlignment="1" applyProtection="1">
      <alignment horizontal="center"/>
      <protection locked="0"/>
    </xf>
    <xf numFmtId="0" fontId="0" fillId="7" borderId="59" xfId="0" applyFill="1" applyBorder="1" applyAlignment="1" applyProtection="1">
      <alignment horizontal="center"/>
      <protection locked="0"/>
    </xf>
    <xf numFmtId="0" fontId="53" fillId="2" borderId="0" xfId="0" applyFont="1" applyFill="1" applyAlignment="1">
      <alignment horizontal="left" vertical="center" wrapText="1"/>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67</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67</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67</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188285</xdr:colOff>
      <xdr:row>67</xdr:row>
      <xdr:rowOff>0</xdr:rowOff>
    </xdr:from>
    <xdr:ext cx="7064197" cy="0"/>
    <xdr:pic>
      <xdr:nvPicPr>
        <xdr:cNvPr id="2" name="Image 1">
          <a:extLst>
            <a:ext uri="{FF2B5EF4-FFF2-40B4-BE49-F238E27FC236}">
              <a16:creationId xmlns:a16="http://schemas.microsoft.com/office/drawing/2014/main" id="{1886235D-71ED-4BEA-97D7-971D104D77FB}"/>
            </a:ext>
          </a:extLst>
        </xdr:cNvPr>
        <xdr:cNvPicPr>
          <a:picLocks noChangeAspect="1"/>
        </xdr:cNvPicPr>
      </xdr:nvPicPr>
      <xdr:blipFill rotWithShape="1">
        <a:blip xmlns:r="http://schemas.openxmlformats.org/officeDocument/2006/relationships" r:embed="rId1"/>
        <a:srcRect l="3479"/>
        <a:stretch/>
      </xdr:blipFill>
      <xdr:spPr>
        <a:xfrm>
          <a:off x="11904035" y="22136100"/>
          <a:ext cx="7064197" cy="0"/>
        </a:xfrm>
        <a:prstGeom prst="rect">
          <a:avLst/>
        </a:prstGeom>
      </xdr:spPr>
    </xdr:pic>
    <xdr:clientData/>
  </xdr:oneCellAnchor>
  <xdr:oneCellAnchor>
    <xdr:from>
      <xdr:col>6</xdr:col>
      <xdr:colOff>221511</xdr:colOff>
      <xdr:row>67</xdr:row>
      <xdr:rowOff>0</xdr:rowOff>
    </xdr:from>
    <xdr:ext cx="8952601" cy="0"/>
    <xdr:pic>
      <xdr:nvPicPr>
        <xdr:cNvPr id="3" name="Image 2">
          <a:extLst>
            <a:ext uri="{FF2B5EF4-FFF2-40B4-BE49-F238E27FC236}">
              <a16:creationId xmlns:a16="http://schemas.microsoft.com/office/drawing/2014/main" id="{92701BAE-9600-473C-9C6B-4751F6892A5A}"/>
            </a:ext>
          </a:extLst>
        </xdr:cNvPr>
        <xdr:cNvPicPr>
          <a:picLocks noChangeAspect="1"/>
        </xdr:cNvPicPr>
      </xdr:nvPicPr>
      <xdr:blipFill>
        <a:blip xmlns:r="http://schemas.openxmlformats.org/officeDocument/2006/relationships" r:embed="rId2"/>
        <a:stretch>
          <a:fillRect/>
        </a:stretch>
      </xdr:blipFill>
      <xdr:spPr>
        <a:xfrm>
          <a:off x="11937261" y="22136100"/>
          <a:ext cx="8952601" cy="0"/>
        </a:xfrm>
        <a:prstGeom prst="rect">
          <a:avLst/>
        </a:prstGeom>
      </xdr:spPr>
    </xdr:pic>
    <xdr:clientData/>
  </xdr:oneCellAnchor>
  <xdr:oneCellAnchor>
    <xdr:from>
      <xdr:col>6</xdr:col>
      <xdr:colOff>199360</xdr:colOff>
      <xdr:row>67</xdr:row>
      <xdr:rowOff>0</xdr:rowOff>
    </xdr:from>
    <xdr:ext cx="8885934" cy="0"/>
    <xdr:pic>
      <xdr:nvPicPr>
        <xdr:cNvPr id="4" name="Image 3">
          <a:extLst>
            <a:ext uri="{FF2B5EF4-FFF2-40B4-BE49-F238E27FC236}">
              <a16:creationId xmlns:a16="http://schemas.microsoft.com/office/drawing/2014/main" id="{E8CF94C8-5783-42D0-A09C-E82F8C84E5A8}"/>
            </a:ext>
          </a:extLst>
        </xdr:cNvPr>
        <xdr:cNvPicPr>
          <a:picLocks noChangeAspect="1"/>
        </xdr:cNvPicPr>
      </xdr:nvPicPr>
      <xdr:blipFill>
        <a:blip xmlns:r="http://schemas.openxmlformats.org/officeDocument/2006/relationships" r:embed="rId3"/>
        <a:stretch>
          <a:fillRect/>
        </a:stretch>
      </xdr:blipFill>
      <xdr:spPr>
        <a:xfrm>
          <a:off x="11915110" y="2213610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5" name="Image 4">
          <a:extLst>
            <a:ext uri="{FF2B5EF4-FFF2-40B4-BE49-F238E27FC236}">
              <a16:creationId xmlns:a16="http://schemas.microsoft.com/office/drawing/2014/main" id="{065A54F2-EC68-482A-AEFB-27E08BE84881}"/>
            </a:ext>
          </a:extLst>
        </xdr:cNvPr>
        <xdr:cNvPicPr>
          <a:picLocks noChangeAspect="1"/>
        </xdr:cNvPicPr>
      </xdr:nvPicPr>
      <xdr:blipFill>
        <a:blip xmlns:r="http://schemas.openxmlformats.org/officeDocument/2006/relationships" r:embed="rId4"/>
        <a:stretch>
          <a:fillRect/>
        </a:stretch>
      </xdr:blipFill>
      <xdr:spPr>
        <a:xfrm>
          <a:off x="10264775" y="1"/>
          <a:ext cx="1786391" cy="22026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6" name="Image 5">
          <a:extLst>
            <a:ext uri="{FF2B5EF4-FFF2-40B4-BE49-F238E27FC236}">
              <a16:creationId xmlns:a16="http://schemas.microsoft.com/office/drawing/2014/main" id="{D7148907-3BD4-4AE9-B777-F911DABA3596}"/>
            </a:ext>
          </a:extLst>
        </xdr:cNvPr>
        <xdr:cNvPicPr>
          <a:picLocks noChangeAspect="1"/>
        </xdr:cNvPicPr>
      </xdr:nvPicPr>
      <xdr:blipFill>
        <a:blip xmlns:r="http://schemas.openxmlformats.org/officeDocument/2006/relationships" r:embed="rId5"/>
        <a:stretch>
          <a:fillRect/>
        </a:stretch>
      </xdr:blipFill>
      <xdr:spPr>
        <a:xfrm>
          <a:off x="857250" y="180976"/>
          <a:ext cx="2019359" cy="1825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188285</xdr:colOff>
      <xdr:row>67</xdr:row>
      <xdr:rowOff>0</xdr:rowOff>
    </xdr:from>
    <xdr:ext cx="7064197" cy="0"/>
    <xdr:pic>
      <xdr:nvPicPr>
        <xdr:cNvPr id="2" name="Image 1">
          <a:extLst>
            <a:ext uri="{FF2B5EF4-FFF2-40B4-BE49-F238E27FC236}">
              <a16:creationId xmlns:a16="http://schemas.microsoft.com/office/drawing/2014/main" id="{2E156AAC-47E5-44B9-8018-2A08E896F80C}"/>
            </a:ext>
          </a:extLst>
        </xdr:cNvPr>
        <xdr:cNvPicPr>
          <a:picLocks noChangeAspect="1"/>
        </xdr:cNvPicPr>
      </xdr:nvPicPr>
      <xdr:blipFill rotWithShape="1">
        <a:blip xmlns:r="http://schemas.openxmlformats.org/officeDocument/2006/relationships" r:embed="rId1"/>
        <a:srcRect l="3479"/>
        <a:stretch/>
      </xdr:blipFill>
      <xdr:spPr>
        <a:xfrm>
          <a:off x="11904035" y="22583775"/>
          <a:ext cx="7064197" cy="0"/>
        </a:xfrm>
        <a:prstGeom prst="rect">
          <a:avLst/>
        </a:prstGeom>
      </xdr:spPr>
    </xdr:pic>
    <xdr:clientData/>
  </xdr:oneCellAnchor>
  <xdr:oneCellAnchor>
    <xdr:from>
      <xdr:col>6</xdr:col>
      <xdr:colOff>221511</xdr:colOff>
      <xdr:row>67</xdr:row>
      <xdr:rowOff>0</xdr:rowOff>
    </xdr:from>
    <xdr:ext cx="8952601" cy="0"/>
    <xdr:pic>
      <xdr:nvPicPr>
        <xdr:cNvPr id="3" name="Image 2">
          <a:extLst>
            <a:ext uri="{FF2B5EF4-FFF2-40B4-BE49-F238E27FC236}">
              <a16:creationId xmlns:a16="http://schemas.microsoft.com/office/drawing/2014/main" id="{57D82F2C-D50E-4135-9432-878D62036E74}"/>
            </a:ext>
          </a:extLst>
        </xdr:cNvPr>
        <xdr:cNvPicPr>
          <a:picLocks noChangeAspect="1"/>
        </xdr:cNvPicPr>
      </xdr:nvPicPr>
      <xdr:blipFill>
        <a:blip xmlns:r="http://schemas.openxmlformats.org/officeDocument/2006/relationships" r:embed="rId2"/>
        <a:stretch>
          <a:fillRect/>
        </a:stretch>
      </xdr:blipFill>
      <xdr:spPr>
        <a:xfrm>
          <a:off x="11937261" y="22583775"/>
          <a:ext cx="8952601" cy="0"/>
        </a:xfrm>
        <a:prstGeom prst="rect">
          <a:avLst/>
        </a:prstGeom>
      </xdr:spPr>
    </xdr:pic>
    <xdr:clientData/>
  </xdr:oneCellAnchor>
  <xdr:oneCellAnchor>
    <xdr:from>
      <xdr:col>6</xdr:col>
      <xdr:colOff>199360</xdr:colOff>
      <xdr:row>67</xdr:row>
      <xdr:rowOff>0</xdr:rowOff>
    </xdr:from>
    <xdr:ext cx="8885934" cy="0"/>
    <xdr:pic>
      <xdr:nvPicPr>
        <xdr:cNvPr id="4" name="Image 3">
          <a:extLst>
            <a:ext uri="{FF2B5EF4-FFF2-40B4-BE49-F238E27FC236}">
              <a16:creationId xmlns:a16="http://schemas.microsoft.com/office/drawing/2014/main" id="{A9331034-9199-4B0F-B42A-5E118EF9DB76}"/>
            </a:ext>
          </a:extLst>
        </xdr:cNvPr>
        <xdr:cNvPicPr>
          <a:picLocks noChangeAspect="1"/>
        </xdr:cNvPicPr>
      </xdr:nvPicPr>
      <xdr:blipFill>
        <a:blip xmlns:r="http://schemas.openxmlformats.org/officeDocument/2006/relationships" r:embed="rId3"/>
        <a:stretch>
          <a:fillRect/>
        </a:stretch>
      </xdr:blipFill>
      <xdr:spPr>
        <a:xfrm>
          <a:off x="11915110" y="22583775"/>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5" name="Image 4">
          <a:extLst>
            <a:ext uri="{FF2B5EF4-FFF2-40B4-BE49-F238E27FC236}">
              <a16:creationId xmlns:a16="http://schemas.microsoft.com/office/drawing/2014/main" id="{170DE651-3127-48C8-9104-936510DDB01D}"/>
            </a:ext>
          </a:extLst>
        </xdr:cNvPr>
        <xdr:cNvPicPr>
          <a:picLocks noChangeAspect="1"/>
        </xdr:cNvPicPr>
      </xdr:nvPicPr>
      <xdr:blipFill>
        <a:blip xmlns:r="http://schemas.openxmlformats.org/officeDocument/2006/relationships" r:embed="rId4"/>
        <a:stretch>
          <a:fillRect/>
        </a:stretch>
      </xdr:blipFill>
      <xdr:spPr>
        <a:xfrm>
          <a:off x="10264775" y="1"/>
          <a:ext cx="1786391" cy="22026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6" name="Image 5">
          <a:extLst>
            <a:ext uri="{FF2B5EF4-FFF2-40B4-BE49-F238E27FC236}">
              <a16:creationId xmlns:a16="http://schemas.microsoft.com/office/drawing/2014/main" id="{7806B00C-2830-4D0C-A29C-1B33F0526F7E}"/>
            </a:ext>
          </a:extLst>
        </xdr:cNvPr>
        <xdr:cNvPicPr>
          <a:picLocks noChangeAspect="1"/>
        </xdr:cNvPicPr>
      </xdr:nvPicPr>
      <xdr:blipFill>
        <a:blip xmlns:r="http://schemas.openxmlformats.org/officeDocument/2006/relationships" r:embed="rId5"/>
        <a:stretch>
          <a:fillRect/>
        </a:stretch>
      </xdr:blipFill>
      <xdr:spPr>
        <a:xfrm>
          <a:off x="857250" y="180976"/>
          <a:ext cx="2019359" cy="1825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188285</xdr:colOff>
      <xdr:row>67</xdr:row>
      <xdr:rowOff>0</xdr:rowOff>
    </xdr:from>
    <xdr:ext cx="7064197" cy="0"/>
    <xdr:pic>
      <xdr:nvPicPr>
        <xdr:cNvPr id="2" name="Image 1">
          <a:extLst>
            <a:ext uri="{FF2B5EF4-FFF2-40B4-BE49-F238E27FC236}">
              <a16:creationId xmlns:a16="http://schemas.microsoft.com/office/drawing/2014/main" id="{5E84C4DD-B23F-4628-9FB6-3CC3A0BE10E5}"/>
            </a:ext>
          </a:extLst>
        </xdr:cNvPr>
        <xdr:cNvPicPr>
          <a:picLocks noChangeAspect="1"/>
        </xdr:cNvPicPr>
      </xdr:nvPicPr>
      <xdr:blipFill rotWithShape="1">
        <a:blip xmlns:r="http://schemas.openxmlformats.org/officeDocument/2006/relationships" r:embed="rId1"/>
        <a:srcRect l="3479"/>
        <a:stretch/>
      </xdr:blipFill>
      <xdr:spPr>
        <a:xfrm>
          <a:off x="11904035" y="22583775"/>
          <a:ext cx="7064197" cy="0"/>
        </a:xfrm>
        <a:prstGeom prst="rect">
          <a:avLst/>
        </a:prstGeom>
      </xdr:spPr>
    </xdr:pic>
    <xdr:clientData/>
  </xdr:oneCellAnchor>
  <xdr:oneCellAnchor>
    <xdr:from>
      <xdr:col>6</xdr:col>
      <xdr:colOff>221511</xdr:colOff>
      <xdr:row>67</xdr:row>
      <xdr:rowOff>0</xdr:rowOff>
    </xdr:from>
    <xdr:ext cx="8952601" cy="0"/>
    <xdr:pic>
      <xdr:nvPicPr>
        <xdr:cNvPr id="3" name="Image 2">
          <a:extLst>
            <a:ext uri="{FF2B5EF4-FFF2-40B4-BE49-F238E27FC236}">
              <a16:creationId xmlns:a16="http://schemas.microsoft.com/office/drawing/2014/main" id="{1A4A9ECD-1861-40BE-B49B-29947A495104}"/>
            </a:ext>
          </a:extLst>
        </xdr:cNvPr>
        <xdr:cNvPicPr>
          <a:picLocks noChangeAspect="1"/>
        </xdr:cNvPicPr>
      </xdr:nvPicPr>
      <xdr:blipFill>
        <a:blip xmlns:r="http://schemas.openxmlformats.org/officeDocument/2006/relationships" r:embed="rId2"/>
        <a:stretch>
          <a:fillRect/>
        </a:stretch>
      </xdr:blipFill>
      <xdr:spPr>
        <a:xfrm>
          <a:off x="11937261" y="22583775"/>
          <a:ext cx="8952601" cy="0"/>
        </a:xfrm>
        <a:prstGeom prst="rect">
          <a:avLst/>
        </a:prstGeom>
      </xdr:spPr>
    </xdr:pic>
    <xdr:clientData/>
  </xdr:oneCellAnchor>
  <xdr:oneCellAnchor>
    <xdr:from>
      <xdr:col>6</xdr:col>
      <xdr:colOff>199360</xdr:colOff>
      <xdr:row>67</xdr:row>
      <xdr:rowOff>0</xdr:rowOff>
    </xdr:from>
    <xdr:ext cx="8885934" cy="0"/>
    <xdr:pic>
      <xdr:nvPicPr>
        <xdr:cNvPr id="4" name="Image 3">
          <a:extLst>
            <a:ext uri="{FF2B5EF4-FFF2-40B4-BE49-F238E27FC236}">
              <a16:creationId xmlns:a16="http://schemas.microsoft.com/office/drawing/2014/main" id="{37D52F6E-9E62-4984-9DFE-3FF0F0A5AC4E}"/>
            </a:ext>
          </a:extLst>
        </xdr:cNvPr>
        <xdr:cNvPicPr>
          <a:picLocks noChangeAspect="1"/>
        </xdr:cNvPicPr>
      </xdr:nvPicPr>
      <xdr:blipFill>
        <a:blip xmlns:r="http://schemas.openxmlformats.org/officeDocument/2006/relationships" r:embed="rId3"/>
        <a:stretch>
          <a:fillRect/>
        </a:stretch>
      </xdr:blipFill>
      <xdr:spPr>
        <a:xfrm>
          <a:off x="11915110" y="22583775"/>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5" name="Image 4">
          <a:extLst>
            <a:ext uri="{FF2B5EF4-FFF2-40B4-BE49-F238E27FC236}">
              <a16:creationId xmlns:a16="http://schemas.microsoft.com/office/drawing/2014/main" id="{36C90FE6-206E-4226-93CC-A35219AA4D59}"/>
            </a:ext>
          </a:extLst>
        </xdr:cNvPr>
        <xdr:cNvPicPr>
          <a:picLocks noChangeAspect="1"/>
        </xdr:cNvPicPr>
      </xdr:nvPicPr>
      <xdr:blipFill>
        <a:blip xmlns:r="http://schemas.openxmlformats.org/officeDocument/2006/relationships" r:embed="rId4"/>
        <a:stretch>
          <a:fillRect/>
        </a:stretch>
      </xdr:blipFill>
      <xdr:spPr>
        <a:xfrm>
          <a:off x="10264775" y="1"/>
          <a:ext cx="1786391" cy="22026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6" name="Image 5">
          <a:extLst>
            <a:ext uri="{FF2B5EF4-FFF2-40B4-BE49-F238E27FC236}">
              <a16:creationId xmlns:a16="http://schemas.microsoft.com/office/drawing/2014/main" id="{0DBCAC1B-726B-4EF5-AA03-D7FF00D2781A}"/>
            </a:ext>
          </a:extLst>
        </xdr:cNvPr>
        <xdr:cNvPicPr>
          <a:picLocks noChangeAspect="1"/>
        </xdr:cNvPicPr>
      </xdr:nvPicPr>
      <xdr:blipFill>
        <a:blip xmlns:r="http://schemas.openxmlformats.org/officeDocument/2006/relationships" r:embed="rId5"/>
        <a:stretch>
          <a:fillRect/>
        </a:stretch>
      </xdr:blipFill>
      <xdr:spPr>
        <a:xfrm>
          <a:off x="857250" y="180976"/>
          <a:ext cx="2019359" cy="1825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188285</xdr:colOff>
      <xdr:row>21</xdr:row>
      <xdr:rowOff>0</xdr:rowOff>
    </xdr:from>
    <xdr:ext cx="7064197" cy="0"/>
    <xdr:pic>
      <xdr:nvPicPr>
        <xdr:cNvPr id="2" name="Image 1">
          <a:extLst>
            <a:ext uri="{FF2B5EF4-FFF2-40B4-BE49-F238E27FC236}">
              <a16:creationId xmlns:a16="http://schemas.microsoft.com/office/drawing/2014/main" id="{ACDAB3C7-0A72-4D3C-8E02-632E9A5F9199}"/>
            </a:ext>
          </a:extLst>
        </xdr:cNvPr>
        <xdr:cNvPicPr>
          <a:picLocks noChangeAspect="1"/>
        </xdr:cNvPicPr>
      </xdr:nvPicPr>
      <xdr:blipFill rotWithShape="1">
        <a:blip xmlns:r="http://schemas.openxmlformats.org/officeDocument/2006/relationships" r:embed="rId1"/>
        <a:srcRect l="3479"/>
        <a:stretch/>
      </xdr:blipFill>
      <xdr:spPr>
        <a:xfrm>
          <a:off x="11904035" y="22583775"/>
          <a:ext cx="7064197" cy="0"/>
        </a:xfrm>
        <a:prstGeom prst="rect">
          <a:avLst/>
        </a:prstGeom>
      </xdr:spPr>
    </xdr:pic>
    <xdr:clientData/>
  </xdr:oneCellAnchor>
  <xdr:oneCellAnchor>
    <xdr:from>
      <xdr:col>6</xdr:col>
      <xdr:colOff>221511</xdr:colOff>
      <xdr:row>21</xdr:row>
      <xdr:rowOff>0</xdr:rowOff>
    </xdr:from>
    <xdr:ext cx="8952601" cy="0"/>
    <xdr:pic>
      <xdr:nvPicPr>
        <xdr:cNvPr id="3" name="Image 2">
          <a:extLst>
            <a:ext uri="{FF2B5EF4-FFF2-40B4-BE49-F238E27FC236}">
              <a16:creationId xmlns:a16="http://schemas.microsoft.com/office/drawing/2014/main" id="{65A2B161-28B5-40F5-863F-AF3B617A767D}"/>
            </a:ext>
          </a:extLst>
        </xdr:cNvPr>
        <xdr:cNvPicPr>
          <a:picLocks noChangeAspect="1"/>
        </xdr:cNvPicPr>
      </xdr:nvPicPr>
      <xdr:blipFill>
        <a:blip xmlns:r="http://schemas.openxmlformats.org/officeDocument/2006/relationships" r:embed="rId2"/>
        <a:stretch>
          <a:fillRect/>
        </a:stretch>
      </xdr:blipFill>
      <xdr:spPr>
        <a:xfrm>
          <a:off x="11937261" y="22583775"/>
          <a:ext cx="8952601" cy="0"/>
        </a:xfrm>
        <a:prstGeom prst="rect">
          <a:avLst/>
        </a:prstGeom>
      </xdr:spPr>
    </xdr:pic>
    <xdr:clientData/>
  </xdr:oneCellAnchor>
  <xdr:oneCellAnchor>
    <xdr:from>
      <xdr:col>6</xdr:col>
      <xdr:colOff>199360</xdr:colOff>
      <xdr:row>21</xdr:row>
      <xdr:rowOff>0</xdr:rowOff>
    </xdr:from>
    <xdr:ext cx="8885934" cy="0"/>
    <xdr:pic>
      <xdr:nvPicPr>
        <xdr:cNvPr id="4" name="Image 3">
          <a:extLst>
            <a:ext uri="{FF2B5EF4-FFF2-40B4-BE49-F238E27FC236}">
              <a16:creationId xmlns:a16="http://schemas.microsoft.com/office/drawing/2014/main" id="{69581F2C-BD83-4DCC-8D0F-BF667858BB15}"/>
            </a:ext>
          </a:extLst>
        </xdr:cNvPr>
        <xdr:cNvPicPr>
          <a:picLocks noChangeAspect="1"/>
        </xdr:cNvPicPr>
      </xdr:nvPicPr>
      <xdr:blipFill>
        <a:blip xmlns:r="http://schemas.openxmlformats.org/officeDocument/2006/relationships" r:embed="rId3"/>
        <a:stretch>
          <a:fillRect/>
        </a:stretch>
      </xdr:blipFill>
      <xdr:spPr>
        <a:xfrm>
          <a:off x="11915110" y="22583775"/>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5" name="Image 4">
          <a:extLst>
            <a:ext uri="{FF2B5EF4-FFF2-40B4-BE49-F238E27FC236}">
              <a16:creationId xmlns:a16="http://schemas.microsoft.com/office/drawing/2014/main" id="{90D7CB7C-A8EA-4585-A165-886ACAD1F7C6}"/>
            </a:ext>
          </a:extLst>
        </xdr:cNvPr>
        <xdr:cNvPicPr>
          <a:picLocks noChangeAspect="1"/>
        </xdr:cNvPicPr>
      </xdr:nvPicPr>
      <xdr:blipFill>
        <a:blip xmlns:r="http://schemas.openxmlformats.org/officeDocument/2006/relationships" r:embed="rId4"/>
        <a:stretch>
          <a:fillRect/>
        </a:stretch>
      </xdr:blipFill>
      <xdr:spPr>
        <a:xfrm>
          <a:off x="10264775" y="1"/>
          <a:ext cx="1786391" cy="22026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6" name="Image 5">
          <a:extLst>
            <a:ext uri="{FF2B5EF4-FFF2-40B4-BE49-F238E27FC236}">
              <a16:creationId xmlns:a16="http://schemas.microsoft.com/office/drawing/2014/main" id="{4D58A7C2-64E6-4EF2-9466-91E9008D52BB}"/>
            </a:ext>
          </a:extLst>
        </xdr:cNvPr>
        <xdr:cNvPicPr>
          <a:picLocks noChangeAspect="1"/>
        </xdr:cNvPicPr>
      </xdr:nvPicPr>
      <xdr:blipFill>
        <a:blip xmlns:r="http://schemas.openxmlformats.org/officeDocument/2006/relationships" r:embed="rId5"/>
        <a:stretch>
          <a:fillRect/>
        </a:stretch>
      </xdr:blipFill>
      <xdr:spPr>
        <a:xfrm>
          <a:off x="857250" y="180976"/>
          <a:ext cx="2019359" cy="18256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28575</xdr:rowOff>
        </xdr:from>
        <xdr:to>
          <xdr:col>1</xdr:col>
          <xdr:colOff>104775</xdr:colOff>
          <xdr:row>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6</xdr:row>
          <xdr:rowOff>47625</xdr:rowOff>
        </xdr:from>
        <xdr:to>
          <xdr:col>1</xdr:col>
          <xdr:colOff>104775</xdr:colOff>
          <xdr:row>7</xdr:row>
          <xdr:rowOff>28575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agirpourlatransition.ademe.f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agirpourlatransition.ademe.f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agirpourlatransition.ademe.fr/"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agirpourlatransition.ademe.fr/"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212" t="s">
        <v>0</v>
      </c>
      <c r="B1" s="212"/>
      <c r="C1" s="212"/>
      <c r="D1" s="212"/>
      <c r="E1" s="212"/>
      <c r="F1" s="212"/>
      <c r="G1" s="212"/>
      <c r="H1" s="212"/>
      <c r="I1" s="212"/>
      <c r="J1" s="212"/>
      <c r="K1" s="212"/>
      <c r="L1" s="212"/>
      <c r="M1" s="212"/>
      <c r="N1" s="212"/>
      <c r="O1" s="212"/>
      <c r="P1" s="212"/>
      <c r="Q1" s="212"/>
    </row>
    <row r="2" spans="1:17" ht="15.75" x14ac:dyDescent="0.25">
      <c r="A2" s="213" t="s">
        <v>1</v>
      </c>
      <c r="B2" s="213"/>
      <c r="C2" s="213"/>
      <c r="D2" s="213"/>
      <c r="E2" s="213"/>
      <c r="F2" s="213"/>
      <c r="G2" s="213"/>
      <c r="H2" s="213"/>
      <c r="I2" s="213"/>
      <c r="J2" s="213"/>
      <c r="K2" s="213"/>
      <c r="L2" s="213"/>
      <c r="M2" s="213"/>
      <c r="N2" s="213"/>
      <c r="O2" s="213"/>
      <c r="P2" s="213"/>
      <c r="Q2" s="213"/>
    </row>
    <row r="3" spans="1:17" x14ac:dyDescent="0.25">
      <c r="A3" s="214" t="s">
        <v>2</v>
      </c>
      <c r="B3" s="214"/>
      <c r="C3" s="214"/>
      <c r="D3" s="214"/>
      <c r="E3" s="214"/>
      <c r="F3" s="214"/>
      <c r="G3" s="214"/>
      <c r="H3" s="214"/>
      <c r="I3" s="214"/>
      <c r="J3" s="214"/>
      <c r="K3" s="214"/>
      <c r="L3" s="214"/>
      <c r="M3" s="214"/>
      <c r="N3" s="214"/>
      <c r="O3" s="214"/>
      <c r="P3" s="214"/>
      <c r="Q3" s="214"/>
    </row>
    <row r="4" spans="1:17" x14ac:dyDescent="0.25">
      <c r="A4" s="1" t="s">
        <v>3</v>
      </c>
      <c r="B4" s="1"/>
      <c r="C4" s="1"/>
      <c r="D4" s="1"/>
      <c r="E4" s="2"/>
      <c r="F4" s="2"/>
      <c r="G4" s="2"/>
      <c r="H4" s="2"/>
      <c r="I4" s="2"/>
      <c r="J4" s="2"/>
      <c r="K4" s="2"/>
      <c r="L4" s="2"/>
      <c r="M4" s="2"/>
      <c r="N4" s="2"/>
      <c r="O4" s="2"/>
      <c r="P4" s="2"/>
      <c r="Q4" s="2"/>
    </row>
    <row r="5" spans="1:17" x14ac:dyDescent="0.25">
      <c r="A5" s="215" t="s">
        <v>4</v>
      </c>
      <c r="B5" s="215"/>
      <c r="C5" s="215"/>
      <c r="D5" s="215"/>
      <c r="E5" s="215"/>
      <c r="F5" s="215"/>
      <c r="G5" s="215"/>
      <c r="H5" s="215"/>
      <c r="I5" s="215"/>
      <c r="J5" s="215"/>
      <c r="K5" s="215"/>
      <c r="L5" s="215"/>
      <c r="M5" s="215"/>
      <c r="N5" s="215"/>
      <c r="O5" s="215"/>
      <c r="P5" s="215"/>
      <c r="Q5" s="215"/>
    </row>
    <row r="6" spans="1:17" x14ac:dyDescent="0.25">
      <c r="A6" s="216" t="s">
        <v>5</v>
      </c>
      <c r="B6" s="216"/>
      <c r="C6" s="216"/>
      <c r="D6" s="216"/>
      <c r="E6" s="216"/>
      <c r="F6" s="216"/>
      <c r="G6" s="216"/>
      <c r="H6" s="216"/>
      <c r="I6" s="216"/>
      <c r="J6" s="216"/>
      <c r="K6" s="216"/>
      <c r="L6" s="216"/>
      <c r="M6" s="216"/>
      <c r="N6" s="216"/>
      <c r="O6" s="216"/>
      <c r="P6" s="216"/>
      <c r="Q6" s="216"/>
    </row>
    <row r="7" spans="1:17" x14ac:dyDescent="0.25">
      <c r="A7" s="3"/>
      <c r="B7" s="3"/>
      <c r="C7" s="3"/>
      <c r="D7" s="3"/>
      <c r="E7" s="3"/>
      <c r="F7" s="3"/>
      <c r="G7" s="3"/>
      <c r="H7" s="3"/>
      <c r="I7" s="3"/>
      <c r="J7" s="3"/>
      <c r="K7" s="3"/>
      <c r="L7" s="3"/>
      <c r="M7" s="3"/>
      <c r="N7" s="3"/>
      <c r="O7" s="3"/>
      <c r="P7" s="3"/>
      <c r="Q7" s="3"/>
    </row>
    <row r="8" spans="1:17" x14ac:dyDescent="0.25">
      <c r="A8" s="216" t="s">
        <v>6</v>
      </c>
      <c r="B8" s="216"/>
      <c r="C8" s="216"/>
      <c r="D8" s="216"/>
      <c r="E8" s="216"/>
      <c r="F8" s="216"/>
      <c r="G8" s="216"/>
      <c r="H8" s="216"/>
      <c r="I8" s="216"/>
      <c r="J8" s="216"/>
      <c r="K8" s="216"/>
      <c r="L8" s="216"/>
      <c r="M8" s="216"/>
      <c r="N8" s="216"/>
      <c r="O8" s="4">
        <v>87.5</v>
      </c>
      <c r="P8" s="216" t="s">
        <v>7</v>
      </c>
      <c r="Q8" s="216"/>
    </row>
    <row r="9" spans="1:17" x14ac:dyDescent="0.25">
      <c r="A9" s="5"/>
      <c r="B9" s="224" t="s">
        <v>8</v>
      </c>
      <c r="C9" s="224"/>
      <c r="D9" s="224"/>
      <c r="E9" s="224"/>
      <c r="F9" s="224"/>
      <c r="G9" s="224"/>
      <c r="H9" s="224"/>
      <c r="I9" s="224"/>
      <c r="J9" s="224"/>
      <c r="K9" s="224"/>
      <c r="L9" s="6">
        <v>109.7</v>
      </c>
      <c r="M9" s="216" t="s">
        <v>9</v>
      </c>
      <c r="N9" s="216"/>
      <c r="O9" s="7"/>
      <c r="P9" s="5"/>
      <c r="Q9" s="5"/>
    </row>
    <row r="10" spans="1:17" x14ac:dyDescent="0.25">
      <c r="A10" s="7"/>
      <c r="B10" s="223">
        <f>O8</f>
        <v>87.5</v>
      </c>
      <c r="C10" s="223"/>
      <c r="D10" s="8" t="s">
        <v>10</v>
      </c>
      <c r="E10" s="6">
        <f>L9</f>
        <v>109.7</v>
      </c>
      <c r="F10" s="8" t="s">
        <v>11</v>
      </c>
      <c r="G10" s="8" t="s">
        <v>10</v>
      </c>
      <c r="H10" s="9">
        <v>20</v>
      </c>
      <c r="I10" s="5" t="s">
        <v>12</v>
      </c>
      <c r="J10" s="5" t="s">
        <v>13</v>
      </c>
      <c r="K10" s="225">
        <f>(B10*E10)*H10</f>
        <v>191975</v>
      </c>
      <c r="L10" s="225"/>
      <c r="M10" s="225"/>
      <c r="N10" s="5"/>
      <c r="O10" s="5"/>
      <c r="P10" s="5"/>
      <c r="Q10" s="5"/>
    </row>
    <row r="11" spans="1:17" x14ac:dyDescent="0.25">
      <c r="A11" s="226" t="s">
        <v>14</v>
      </c>
      <c r="B11" s="226"/>
      <c r="C11" s="226"/>
      <c r="D11" s="226"/>
      <c r="E11" s="226"/>
      <c r="F11" s="226"/>
      <c r="G11" s="226"/>
      <c r="H11" s="226"/>
      <c r="I11" s="226"/>
      <c r="J11" s="226"/>
      <c r="K11" s="226"/>
      <c r="L11" s="226"/>
      <c r="M11" s="226"/>
      <c r="N11" s="226"/>
      <c r="O11" s="226"/>
      <c r="P11" s="226"/>
      <c r="Q11" s="2"/>
    </row>
    <row r="12" spans="1:17" x14ac:dyDescent="0.25">
      <c r="A12" s="2"/>
      <c r="B12" s="2"/>
      <c r="C12" s="2"/>
      <c r="D12" s="10" t="s">
        <v>15</v>
      </c>
      <c r="E12" s="227">
        <v>0</v>
      </c>
      <c r="F12" s="227"/>
      <c r="G12" s="227"/>
      <c r="H12" s="10"/>
      <c r="I12" s="10"/>
      <c r="J12" s="10"/>
      <c r="K12" s="10"/>
      <c r="L12" s="10"/>
      <c r="M12" s="10"/>
      <c r="N12" s="10"/>
      <c r="O12" s="10"/>
      <c r="P12" s="10"/>
      <c r="Q12" s="11"/>
    </row>
    <row r="13" spans="1:17" x14ac:dyDescent="0.25">
      <c r="A13" s="12"/>
      <c r="B13" s="217" t="s">
        <v>16</v>
      </c>
      <c r="C13" s="218"/>
      <c r="D13" s="218"/>
      <c r="E13" s="218"/>
      <c r="F13" s="218"/>
      <c r="G13" s="218"/>
      <c r="H13" s="218"/>
      <c r="I13" s="218"/>
      <c r="J13" s="218"/>
      <c r="K13" s="218"/>
      <c r="L13" s="218"/>
      <c r="M13" s="218"/>
      <c r="N13" s="218"/>
      <c r="O13" s="218"/>
      <c r="P13" s="218"/>
      <c r="Q13" s="219"/>
    </row>
    <row r="14" spans="1:17" x14ac:dyDescent="0.25">
      <c r="A14" s="13"/>
      <c r="B14" s="220" t="s">
        <v>17</v>
      </c>
      <c r="C14" s="221"/>
      <c r="D14" s="221"/>
      <c r="E14" s="221"/>
      <c r="F14" s="221"/>
      <c r="G14" s="221"/>
      <c r="H14" s="221"/>
      <c r="I14" s="221"/>
      <c r="J14" s="221"/>
      <c r="K14" s="221">
        <f>K10-E12</f>
        <v>191975</v>
      </c>
      <c r="L14" s="221"/>
      <c r="M14" s="221"/>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222" t="s">
        <v>18</v>
      </c>
      <c r="B16" s="222"/>
      <c r="C16" s="222"/>
      <c r="D16" s="222"/>
      <c r="E16" s="222"/>
      <c r="F16" s="222"/>
      <c r="G16" s="222"/>
      <c r="H16" s="222"/>
      <c r="I16" s="222"/>
      <c r="J16" s="222"/>
      <c r="K16" s="222"/>
      <c r="L16" s="222"/>
      <c r="M16" s="222"/>
      <c r="N16" s="222"/>
      <c r="O16" s="19">
        <v>75</v>
      </c>
      <c r="P16" s="216" t="s">
        <v>19</v>
      </c>
      <c r="Q16" s="216"/>
    </row>
    <row r="17" spans="1:17" x14ac:dyDescent="0.25">
      <c r="A17" s="7"/>
      <c r="B17" s="223" t="s">
        <v>20</v>
      </c>
      <c r="C17" s="223"/>
      <c r="D17" s="223"/>
      <c r="E17" s="223"/>
      <c r="F17" s="223"/>
      <c r="G17" s="223"/>
      <c r="H17" s="223"/>
      <c r="I17" s="223"/>
      <c r="J17" s="223"/>
      <c r="K17" s="223"/>
      <c r="L17" s="223"/>
      <c r="M17" s="223"/>
      <c r="N17" s="223"/>
      <c r="O17" s="20">
        <f>L9</f>
        <v>109.7</v>
      </c>
      <c r="P17" s="21" t="s">
        <v>21</v>
      </c>
      <c r="Q17" s="3"/>
    </row>
    <row r="18" spans="1:17" x14ac:dyDescent="0.25">
      <c r="A18" s="7"/>
      <c r="B18" s="237">
        <f>O16</f>
        <v>75</v>
      </c>
      <c r="C18" s="237"/>
      <c r="D18" s="5" t="s">
        <v>10</v>
      </c>
      <c r="E18" s="22">
        <f>O17</f>
        <v>109.7</v>
      </c>
      <c r="F18" s="5" t="s">
        <v>22</v>
      </c>
      <c r="G18" s="5" t="s">
        <v>10</v>
      </c>
      <c r="H18" s="23">
        <v>20</v>
      </c>
      <c r="I18" s="5" t="s">
        <v>12</v>
      </c>
      <c r="J18" s="5" t="s">
        <v>13</v>
      </c>
      <c r="K18" s="225">
        <f>(B18*E18)*H18</f>
        <v>164550</v>
      </c>
      <c r="L18" s="225"/>
      <c r="M18" s="225"/>
      <c r="N18" s="5"/>
      <c r="O18" s="5"/>
      <c r="P18" s="5"/>
      <c r="Q18" s="3"/>
    </row>
    <row r="19" spans="1:17" x14ac:dyDescent="0.25">
      <c r="A19" s="226" t="s">
        <v>14</v>
      </c>
      <c r="B19" s="226"/>
      <c r="C19" s="226"/>
      <c r="D19" s="226"/>
      <c r="E19" s="226"/>
      <c r="F19" s="226"/>
      <c r="G19" s="226"/>
      <c r="H19" s="226"/>
      <c r="I19" s="226"/>
      <c r="J19" s="226"/>
      <c r="K19" s="226"/>
      <c r="L19" s="226"/>
      <c r="M19" s="226"/>
      <c r="N19" s="226"/>
      <c r="O19" s="226"/>
      <c r="P19" s="226"/>
      <c r="Q19" s="2"/>
    </row>
    <row r="20" spans="1:17" x14ac:dyDescent="0.25">
      <c r="A20" s="2"/>
      <c r="B20" s="2"/>
      <c r="C20" s="2"/>
      <c r="D20" s="10" t="s">
        <v>15</v>
      </c>
      <c r="E20" s="238">
        <v>0</v>
      </c>
      <c r="F20" s="238"/>
      <c r="G20" s="238"/>
      <c r="H20" s="10"/>
      <c r="I20" s="10"/>
      <c r="J20" s="10"/>
      <c r="K20" s="10"/>
      <c r="L20" s="10"/>
      <c r="M20" s="10"/>
      <c r="N20" s="10"/>
      <c r="O20" s="10"/>
      <c r="P20" s="10"/>
      <c r="Q20" s="11"/>
    </row>
    <row r="21" spans="1:17" x14ac:dyDescent="0.25">
      <c r="A21" s="12"/>
      <c r="B21" s="217" t="s">
        <v>23</v>
      </c>
      <c r="C21" s="218"/>
      <c r="D21" s="218"/>
      <c r="E21" s="218"/>
      <c r="F21" s="218"/>
      <c r="G21" s="218"/>
      <c r="H21" s="218"/>
      <c r="I21" s="218"/>
      <c r="J21" s="218"/>
      <c r="K21" s="218"/>
      <c r="L21" s="218"/>
      <c r="M21" s="218"/>
      <c r="N21" s="218"/>
      <c r="O21" s="218"/>
      <c r="P21" s="218"/>
      <c r="Q21" s="219"/>
    </row>
    <row r="22" spans="1:17" x14ac:dyDescent="0.25">
      <c r="A22" s="13"/>
      <c r="B22" s="239" t="s">
        <v>24</v>
      </c>
      <c r="C22" s="240"/>
      <c r="D22" s="240"/>
      <c r="E22" s="240"/>
      <c r="F22" s="240"/>
      <c r="G22" s="240"/>
      <c r="H22" s="240"/>
      <c r="I22" s="240"/>
      <c r="J22" s="240"/>
      <c r="K22" s="221">
        <f>K18-E20</f>
        <v>164550</v>
      </c>
      <c r="L22" s="221"/>
      <c r="M22" s="221"/>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28" t="s">
        <v>25</v>
      </c>
      <c r="B24" s="228"/>
      <c r="C24" s="228"/>
      <c r="D24" s="228"/>
      <c r="E24" s="228"/>
      <c r="F24" s="228"/>
      <c r="G24" s="228"/>
      <c r="H24" s="228"/>
      <c r="I24" s="228"/>
      <c r="J24" s="228"/>
      <c r="K24" s="228"/>
      <c r="L24" s="228"/>
      <c r="M24" s="228"/>
      <c r="N24" s="228"/>
      <c r="O24" s="228"/>
      <c r="P24" s="228"/>
      <c r="Q24" s="228"/>
    </row>
    <row r="25" spans="1:17" x14ac:dyDescent="0.25">
      <c r="A25" s="25" t="s">
        <v>26</v>
      </c>
      <c r="B25" s="229">
        <f>K14+K22</f>
        <v>356525</v>
      </c>
      <c r="C25" s="229"/>
      <c r="D25" s="229"/>
      <c r="E25" s="230"/>
      <c r="F25" s="230"/>
      <c r="G25" s="230"/>
      <c r="H25" s="231"/>
      <c r="I25" s="231"/>
      <c r="J25" s="231"/>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32" t="s">
        <v>27</v>
      </c>
      <c r="B27" s="232"/>
      <c r="C27" s="232"/>
      <c r="D27" s="232"/>
      <c r="E27" s="232"/>
      <c r="F27" s="232"/>
      <c r="G27" s="232"/>
      <c r="H27" s="232"/>
      <c r="I27" s="232"/>
      <c r="J27" s="232"/>
      <c r="K27" s="232"/>
      <c r="L27" s="232"/>
      <c r="M27" s="232"/>
      <c r="N27" s="232"/>
      <c r="O27" s="232"/>
      <c r="P27" s="232"/>
      <c r="Q27" s="232"/>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33" t="s">
        <v>30</v>
      </c>
      <c r="B32" s="233"/>
      <c r="C32" s="234" t="s">
        <v>31</v>
      </c>
      <c r="D32" s="235"/>
      <c r="E32" s="235"/>
      <c r="F32" s="235"/>
      <c r="G32" s="235"/>
      <c r="H32" s="235"/>
      <c r="I32" s="235"/>
      <c r="J32" s="235"/>
      <c r="K32" s="235"/>
      <c r="L32" s="235"/>
      <c r="M32" s="235"/>
      <c r="N32" s="235"/>
      <c r="O32" s="235"/>
      <c r="P32" s="235"/>
      <c r="Q32" s="236"/>
    </row>
    <row r="33" spans="1:17" x14ac:dyDescent="0.25">
      <c r="A33" s="245">
        <v>0.15</v>
      </c>
      <c r="B33" s="251"/>
      <c r="C33" s="252" t="s">
        <v>32</v>
      </c>
      <c r="D33" s="253"/>
      <c r="E33" s="253"/>
      <c r="F33" s="253"/>
      <c r="G33" s="253"/>
      <c r="H33" s="253"/>
      <c r="I33" s="253"/>
      <c r="J33" s="253"/>
      <c r="K33" s="253"/>
      <c r="L33" s="253"/>
      <c r="M33" s="253"/>
      <c r="N33" s="253"/>
      <c r="O33" s="253"/>
      <c r="P33" s="253"/>
      <c r="Q33" s="254"/>
    </row>
    <row r="34" spans="1:17" x14ac:dyDescent="0.25">
      <c r="A34" s="245"/>
      <c r="B34" s="251"/>
      <c r="C34" s="255">
        <f>A33*B25</f>
        <v>53478.75</v>
      </c>
      <c r="D34" s="255"/>
      <c r="E34" s="256"/>
      <c r="F34" s="257" t="s">
        <v>33</v>
      </c>
      <c r="G34" s="257"/>
      <c r="H34" s="257"/>
      <c r="I34" s="257"/>
      <c r="J34" s="257"/>
      <c r="K34" s="257"/>
      <c r="L34" s="257"/>
      <c r="M34" s="257"/>
      <c r="N34" s="257"/>
      <c r="O34" s="257"/>
      <c r="P34" s="257"/>
      <c r="Q34" s="258"/>
    </row>
    <row r="35" spans="1:17" x14ac:dyDescent="0.25">
      <c r="A35" s="259">
        <v>0.8</v>
      </c>
      <c r="B35" s="260"/>
      <c r="C35" s="252" t="s">
        <v>34</v>
      </c>
      <c r="D35" s="253"/>
      <c r="E35" s="253"/>
      <c r="F35" s="253"/>
      <c r="G35" s="253"/>
      <c r="H35" s="253"/>
      <c r="I35" s="253"/>
      <c r="J35" s="253"/>
      <c r="K35" s="253"/>
      <c r="L35" s="253"/>
      <c r="M35" s="253"/>
      <c r="N35" s="253"/>
      <c r="O35" s="253"/>
      <c r="P35" s="253"/>
      <c r="Q35" s="254"/>
    </row>
    <row r="36" spans="1:17" x14ac:dyDescent="0.25">
      <c r="A36" s="261"/>
      <c r="B36" s="262"/>
      <c r="C36" s="265" t="s">
        <v>35</v>
      </c>
      <c r="D36" s="266"/>
      <c r="E36" s="266"/>
      <c r="F36" s="266"/>
      <c r="G36" s="266"/>
      <c r="H36" s="266"/>
      <c r="I36" s="266"/>
      <c r="J36" s="266"/>
      <c r="K36" s="266"/>
      <c r="L36" s="266"/>
      <c r="M36" s="266"/>
      <c r="N36" s="266"/>
      <c r="O36" s="266"/>
      <c r="P36" s="266"/>
      <c r="Q36" s="267"/>
    </row>
    <row r="37" spans="1:17" x14ac:dyDescent="0.25">
      <c r="A37" s="261"/>
      <c r="B37" s="262"/>
      <c r="C37" s="268" t="s">
        <v>36</v>
      </c>
      <c r="D37" s="269"/>
      <c r="E37" s="269"/>
      <c r="F37" s="269"/>
      <c r="G37" s="269"/>
      <c r="H37" s="269"/>
      <c r="I37" s="270">
        <f>A35</f>
        <v>0.8</v>
      </c>
      <c r="J37" s="270"/>
      <c r="K37" s="271" t="s">
        <v>37</v>
      </c>
      <c r="L37" s="271"/>
      <c r="M37" s="271"/>
      <c r="N37" s="271"/>
      <c r="O37" s="271"/>
      <c r="P37" s="271"/>
      <c r="Q37" s="272"/>
    </row>
    <row r="38" spans="1:17" x14ac:dyDescent="0.25">
      <c r="A38" s="263"/>
      <c r="B38" s="264"/>
      <c r="C38" s="241">
        <f>C34</f>
        <v>53478.75</v>
      </c>
      <c r="D38" s="242"/>
      <c r="E38" s="242"/>
      <c r="F38" s="243" t="s">
        <v>38</v>
      </c>
      <c r="G38" s="243"/>
      <c r="H38" s="243"/>
      <c r="I38" s="243"/>
      <c r="J38" s="243"/>
      <c r="K38" s="244">
        <f>(B25*A35)-C34</f>
        <v>231741.25</v>
      </c>
      <c r="L38" s="244"/>
      <c r="M38" s="244"/>
      <c r="N38" s="14"/>
      <c r="O38" s="14"/>
      <c r="P38" s="14"/>
      <c r="Q38" s="31"/>
    </row>
    <row r="39" spans="1:17" x14ac:dyDescent="0.25">
      <c r="A39" s="245">
        <v>0.2</v>
      </c>
      <c r="B39" s="245"/>
      <c r="C39" s="246" t="s">
        <v>39</v>
      </c>
      <c r="D39" s="247"/>
      <c r="E39" s="247"/>
      <c r="F39" s="248"/>
      <c r="G39" s="248"/>
      <c r="H39" s="248"/>
      <c r="I39" s="32"/>
      <c r="J39" s="32"/>
      <c r="K39" s="33"/>
      <c r="L39" s="33"/>
      <c r="M39" s="33"/>
      <c r="N39" s="33"/>
      <c r="O39" s="33"/>
      <c r="P39" s="33"/>
      <c r="Q39" s="34"/>
    </row>
    <row r="40" spans="1:17" x14ac:dyDescent="0.25">
      <c r="A40" s="245"/>
      <c r="B40" s="245"/>
      <c r="C40" s="249" t="s">
        <v>40</v>
      </c>
      <c r="D40" s="243"/>
      <c r="E40" s="243"/>
      <c r="F40" s="243"/>
      <c r="G40" s="243"/>
      <c r="H40" s="243"/>
      <c r="I40" s="243"/>
      <c r="J40" s="243"/>
      <c r="K40" s="243"/>
      <c r="L40" s="243"/>
      <c r="M40" s="243"/>
      <c r="N40" s="243"/>
      <c r="O40" s="243"/>
      <c r="P40" s="243"/>
      <c r="Q40" s="250"/>
    </row>
    <row r="41" spans="1:17" x14ac:dyDescent="0.25">
      <c r="A41" s="26" t="s">
        <v>41</v>
      </c>
      <c r="B41" s="2"/>
      <c r="C41" s="2"/>
      <c r="D41" s="2"/>
      <c r="E41" s="2"/>
      <c r="F41" s="2"/>
      <c r="G41" s="2"/>
      <c r="H41" s="2"/>
      <c r="I41" s="2"/>
      <c r="J41" s="2"/>
      <c r="K41" s="2"/>
      <c r="L41" s="2"/>
      <c r="M41" s="2"/>
      <c r="N41" s="2"/>
      <c r="O41" s="2"/>
      <c r="P41" s="2"/>
      <c r="Q41" s="2"/>
    </row>
    <row r="42" spans="1:17" x14ac:dyDescent="0.25">
      <c r="A42" s="232" t="s">
        <v>42</v>
      </c>
      <c r="B42" s="282"/>
      <c r="C42" s="282"/>
      <c r="D42" s="282"/>
      <c r="E42" s="282"/>
      <c r="F42" s="282"/>
      <c r="G42" s="282"/>
      <c r="H42" s="282"/>
      <c r="I42" s="282"/>
      <c r="J42" s="282"/>
      <c r="K42" s="282"/>
      <c r="L42" s="282"/>
      <c r="M42" s="282"/>
      <c r="N42" s="282"/>
      <c r="O42" s="282"/>
      <c r="P42" s="282"/>
      <c r="Q42" s="282"/>
    </row>
    <row r="43" spans="1:17" ht="35.25" customHeight="1" x14ac:dyDescent="0.25">
      <c r="A43" s="232" t="s">
        <v>43</v>
      </c>
      <c r="B43" s="232"/>
      <c r="C43" s="232"/>
      <c r="D43" s="232"/>
      <c r="E43" s="232"/>
      <c r="F43" s="232"/>
      <c r="G43" s="232"/>
      <c r="H43" s="232"/>
      <c r="I43" s="232"/>
      <c r="J43" s="232"/>
      <c r="K43" s="232"/>
      <c r="L43" s="232"/>
      <c r="M43" s="232"/>
      <c r="N43" s="232"/>
      <c r="O43" s="232"/>
      <c r="P43" s="232"/>
      <c r="Q43" s="232"/>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32" t="s">
        <v>45</v>
      </c>
      <c r="B45" s="232"/>
      <c r="C45" s="232"/>
      <c r="D45" s="232"/>
      <c r="E45" s="232"/>
      <c r="F45" s="232"/>
      <c r="G45" s="232"/>
      <c r="H45" s="232"/>
      <c r="I45" s="232"/>
      <c r="J45" s="232"/>
      <c r="K45" s="232"/>
      <c r="L45" s="232"/>
      <c r="M45" s="232"/>
      <c r="N45" s="232"/>
      <c r="O45" s="232"/>
      <c r="P45" s="232"/>
      <c r="Q45" s="232"/>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83" t="s">
        <v>47</v>
      </c>
      <c r="B47" s="283"/>
      <c r="C47" s="283"/>
      <c r="D47" s="283"/>
      <c r="E47" s="283"/>
      <c r="F47" s="283"/>
      <c r="G47" s="283"/>
      <c r="H47" s="283"/>
      <c r="I47" s="283"/>
      <c r="J47" s="283"/>
      <c r="K47" s="283"/>
      <c r="L47" s="283"/>
      <c r="M47" s="283"/>
      <c r="N47" s="283"/>
      <c r="O47" s="283"/>
      <c r="P47" s="283"/>
      <c r="Q47" s="283"/>
    </row>
    <row r="48" spans="1:17" ht="15.75" x14ac:dyDescent="0.25">
      <c r="A48" s="284" t="s">
        <v>48</v>
      </c>
      <c r="B48" s="284"/>
      <c r="C48" s="284"/>
      <c r="D48" s="284"/>
      <c r="E48" s="284"/>
      <c r="F48" s="284"/>
      <c r="G48" s="284"/>
      <c r="H48" s="284"/>
      <c r="I48" s="284"/>
      <c r="J48" s="284"/>
      <c r="K48" s="284"/>
      <c r="L48" s="284"/>
      <c r="M48" s="284"/>
      <c r="N48" s="284"/>
      <c r="O48" s="284"/>
      <c r="P48" s="284"/>
      <c r="Q48" s="284"/>
    </row>
    <row r="49" spans="1:17" ht="15.75" x14ac:dyDescent="0.25">
      <c r="A49" s="285" t="s">
        <v>49</v>
      </c>
      <c r="B49" s="286"/>
      <c r="C49" s="286"/>
      <c r="D49" s="286"/>
      <c r="E49" s="286"/>
      <c r="F49" s="286"/>
      <c r="G49" s="286"/>
      <c r="H49" s="286"/>
      <c r="I49" s="286"/>
      <c r="J49" s="286"/>
      <c r="K49" s="286"/>
      <c r="L49" s="286"/>
      <c r="M49" s="286"/>
      <c r="N49" s="286"/>
      <c r="O49" s="286"/>
      <c r="P49" s="286"/>
      <c r="Q49" s="286"/>
    </row>
    <row r="50" spans="1:17" x14ac:dyDescent="0.25">
      <c r="A50" s="273" t="s">
        <v>50</v>
      </c>
      <c r="B50" s="274"/>
      <c r="C50" s="274"/>
      <c r="D50" s="274"/>
      <c r="E50" s="274"/>
      <c r="F50" s="274"/>
      <c r="G50" s="274"/>
      <c r="H50" s="274"/>
      <c r="I50" s="274"/>
      <c r="J50" s="274"/>
      <c r="K50" s="274"/>
      <c r="L50" s="274"/>
      <c r="M50" s="274"/>
      <c r="N50" s="274"/>
      <c r="O50" s="274"/>
      <c r="P50" s="274"/>
      <c r="Q50" s="274"/>
    </row>
    <row r="51" spans="1:17" x14ac:dyDescent="0.25">
      <c r="A51" s="275" t="s">
        <v>51</v>
      </c>
      <c r="B51" s="275"/>
      <c r="C51" s="275"/>
      <c r="D51" s="275"/>
      <c r="E51" s="275"/>
      <c r="F51" s="275"/>
      <c r="G51" s="275"/>
      <c r="H51" s="275"/>
      <c r="I51" s="36" t="s">
        <v>52</v>
      </c>
      <c r="J51" s="37"/>
      <c r="K51" s="37"/>
      <c r="L51" s="275" t="s">
        <v>53</v>
      </c>
      <c r="M51" s="275"/>
      <c r="N51" s="275"/>
      <c r="O51" s="275"/>
      <c r="P51" s="276" t="s">
        <v>54</v>
      </c>
      <c r="Q51" s="277"/>
    </row>
    <row r="52" spans="1:17" x14ac:dyDescent="0.25">
      <c r="A52" s="278" t="s">
        <v>55</v>
      </c>
      <c r="B52" s="278"/>
      <c r="C52" s="278"/>
      <c r="D52" s="278"/>
      <c r="E52" s="278"/>
      <c r="F52" s="278"/>
      <c r="G52" s="278"/>
      <c r="H52" s="278"/>
      <c r="I52" s="279"/>
      <c r="J52" s="279"/>
      <c r="K52" s="279"/>
      <c r="L52" s="279"/>
      <c r="M52" s="279"/>
      <c r="N52" s="279"/>
      <c r="O52" s="279"/>
      <c r="P52" s="280"/>
      <c r="Q52" s="281"/>
    </row>
    <row r="53" spans="1:17" x14ac:dyDescent="0.25">
      <c r="A53" s="287" t="s">
        <v>56</v>
      </c>
      <c r="B53" s="288"/>
      <c r="C53" s="288"/>
      <c r="D53" s="288"/>
      <c r="E53" s="288"/>
      <c r="F53" s="288"/>
      <c r="G53" s="288"/>
      <c r="H53" s="289"/>
      <c r="I53" s="279"/>
      <c r="J53" s="279"/>
      <c r="K53" s="279"/>
      <c r="L53" s="279"/>
      <c r="M53" s="279"/>
      <c r="N53" s="279"/>
      <c r="O53" s="279"/>
      <c r="P53" s="280"/>
      <c r="Q53" s="281"/>
    </row>
    <row r="54" spans="1:17" x14ac:dyDescent="0.25">
      <c r="A54" s="279"/>
      <c r="B54" s="279"/>
      <c r="C54" s="279"/>
      <c r="D54" s="279"/>
      <c r="E54" s="279"/>
      <c r="F54" s="279"/>
      <c r="G54" s="279"/>
      <c r="H54" s="279"/>
      <c r="I54" s="279"/>
      <c r="J54" s="279"/>
      <c r="K54" s="279"/>
      <c r="L54" s="279"/>
      <c r="M54" s="279"/>
      <c r="N54" s="279"/>
      <c r="O54" s="279"/>
      <c r="P54" s="280"/>
      <c r="Q54" s="281"/>
    </row>
    <row r="55" spans="1:17" x14ac:dyDescent="0.25">
      <c r="A55" s="278" t="s">
        <v>57</v>
      </c>
      <c r="B55" s="278"/>
      <c r="C55" s="278"/>
      <c r="D55" s="278"/>
      <c r="E55" s="278"/>
      <c r="F55" s="278"/>
      <c r="G55" s="278"/>
      <c r="H55" s="278"/>
      <c r="I55" s="279"/>
      <c r="J55" s="279"/>
      <c r="K55" s="279"/>
      <c r="L55" s="279"/>
      <c r="M55" s="279"/>
      <c r="N55" s="279"/>
      <c r="O55" s="279"/>
      <c r="P55" s="280"/>
      <c r="Q55" s="281"/>
    </row>
    <row r="56" spans="1:17" x14ac:dyDescent="0.25">
      <c r="A56" s="287" t="s">
        <v>56</v>
      </c>
      <c r="B56" s="288"/>
      <c r="C56" s="288"/>
      <c r="D56" s="288"/>
      <c r="E56" s="288"/>
      <c r="F56" s="288"/>
      <c r="G56" s="288"/>
      <c r="H56" s="289"/>
      <c r="I56" s="279"/>
      <c r="J56" s="279"/>
      <c r="K56" s="279"/>
      <c r="L56" s="279"/>
      <c r="M56" s="279"/>
      <c r="N56" s="279"/>
      <c r="O56" s="279"/>
      <c r="P56" s="280"/>
      <c r="Q56" s="281"/>
    </row>
    <row r="57" spans="1:17" x14ac:dyDescent="0.25">
      <c r="A57" s="38"/>
      <c r="B57" s="39"/>
      <c r="C57" s="39"/>
      <c r="D57" s="39"/>
      <c r="E57" s="39"/>
      <c r="F57" s="39"/>
      <c r="G57" s="39"/>
      <c r="H57" s="40"/>
      <c r="I57" s="279"/>
      <c r="J57" s="279"/>
      <c r="K57" s="279"/>
      <c r="L57" s="279"/>
      <c r="M57" s="279"/>
      <c r="N57" s="279"/>
      <c r="O57" s="279"/>
      <c r="P57" s="41"/>
      <c r="Q57" s="42"/>
    </row>
    <row r="58" spans="1:17" x14ac:dyDescent="0.25">
      <c r="A58" s="299" t="s">
        <v>58</v>
      </c>
      <c r="B58" s="300"/>
      <c r="C58" s="300"/>
      <c r="D58" s="300"/>
      <c r="E58" s="300"/>
      <c r="F58" s="300"/>
      <c r="G58" s="300"/>
      <c r="H58" s="301"/>
      <c r="I58" s="279"/>
      <c r="J58" s="279"/>
      <c r="K58" s="279"/>
      <c r="L58" s="279"/>
      <c r="M58" s="279"/>
      <c r="N58" s="279"/>
      <c r="O58" s="279"/>
      <c r="P58" s="280"/>
      <c r="Q58" s="281"/>
    </row>
    <row r="59" spans="1:17" x14ac:dyDescent="0.25">
      <c r="A59" s="290" t="s">
        <v>59</v>
      </c>
      <c r="B59" s="290"/>
      <c r="C59" s="290"/>
      <c r="D59" s="290"/>
      <c r="E59" s="290"/>
      <c r="F59" s="290"/>
      <c r="G59" s="290"/>
      <c r="H59" s="290"/>
      <c r="I59" s="290"/>
      <c r="J59" s="290"/>
      <c r="K59" s="290"/>
      <c r="L59" s="290"/>
      <c r="M59" s="290"/>
      <c r="N59" s="290"/>
      <c r="O59" s="290"/>
      <c r="P59" s="290"/>
      <c r="Q59" s="290"/>
    </row>
    <row r="60" spans="1:17" ht="15.75" x14ac:dyDescent="0.25">
      <c r="A60" s="291" t="s">
        <v>60</v>
      </c>
      <c r="B60" s="292"/>
      <c r="C60" s="292"/>
      <c r="D60" s="292"/>
      <c r="E60" s="292"/>
      <c r="F60" s="292"/>
      <c r="G60" s="292"/>
      <c r="H60" s="292"/>
      <c r="I60" s="292"/>
      <c r="J60" s="292"/>
      <c r="K60" s="292"/>
      <c r="L60" s="292"/>
      <c r="M60" s="292"/>
      <c r="N60" s="292"/>
      <c r="O60" s="292"/>
      <c r="P60" s="292"/>
      <c r="Q60" s="292"/>
    </row>
    <row r="61" spans="1:17" x14ac:dyDescent="0.25">
      <c r="A61" s="293" t="s">
        <v>61</v>
      </c>
      <c r="B61" s="293"/>
      <c r="C61" s="293"/>
      <c r="D61" s="293"/>
      <c r="E61" s="293"/>
      <c r="F61" s="293"/>
      <c r="G61" s="293"/>
      <c r="H61" s="293"/>
      <c r="I61" s="293"/>
      <c r="J61" s="293"/>
      <c r="K61" s="293"/>
      <c r="L61" s="294" t="s">
        <v>62</v>
      </c>
      <c r="M61" s="295"/>
      <c r="N61" s="295"/>
      <c r="O61" s="295"/>
      <c r="P61" s="295"/>
      <c r="Q61" s="296"/>
    </row>
    <row r="62" spans="1:17" x14ac:dyDescent="0.25">
      <c r="A62" s="297" t="s">
        <v>63</v>
      </c>
      <c r="B62" s="297"/>
      <c r="C62" s="297"/>
      <c r="D62" s="297"/>
      <c r="E62" s="297"/>
      <c r="F62" s="297"/>
      <c r="G62" s="297"/>
      <c r="H62" s="297"/>
      <c r="I62" s="297"/>
      <c r="J62" s="297"/>
      <c r="K62" s="297"/>
      <c r="L62" s="280"/>
      <c r="M62" s="298"/>
      <c r="N62" s="298"/>
      <c r="O62" s="298"/>
      <c r="P62" s="298"/>
      <c r="Q62" s="281"/>
    </row>
    <row r="63" spans="1:17" x14ac:dyDescent="0.25">
      <c r="A63" s="297" t="s">
        <v>64</v>
      </c>
      <c r="B63" s="297"/>
      <c r="C63" s="297"/>
      <c r="D63" s="297"/>
      <c r="E63" s="297"/>
      <c r="F63" s="297"/>
      <c r="G63" s="297"/>
      <c r="H63" s="297"/>
      <c r="I63" s="297"/>
      <c r="J63" s="297"/>
      <c r="K63" s="297"/>
      <c r="L63" s="280"/>
      <c r="M63" s="298"/>
      <c r="N63" s="298"/>
      <c r="O63" s="298"/>
      <c r="P63" s="298"/>
      <c r="Q63" s="281"/>
    </row>
    <row r="64" spans="1:17" x14ac:dyDescent="0.25">
      <c r="A64" s="297" t="s">
        <v>64</v>
      </c>
      <c r="B64" s="297"/>
      <c r="C64" s="297"/>
      <c r="D64" s="297"/>
      <c r="E64" s="297"/>
      <c r="F64" s="297"/>
      <c r="G64" s="297"/>
      <c r="H64" s="297"/>
      <c r="I64" s="297"/>
      <c r="J64" s="297"/>
      <c r="K64" s="297"/>
      <c r="L64" s="280"/>
      <c r="M64" s="298"/>
      <c r="N64" s="298"/>
      <c r="O64" s="298"/>
      <c r="P64" s="298"/>
      <c r="Q64" s="281"/>
    </row>
    <row r="65" spans="1:17" x14ac:dyDescent="0.25">
      <c r="A65" s="297" t="s">
        <v>64</v>
      </c>
      <c r="B65" s="297"/>
      <c r="C65" s="297"/>
      <c r="D65" s="297"/>
      <c r="E65" s="297"/>
      <c r="F65" s="297"/>
      <c r="G65" s="297"/>
      <c r="H65" s="297"/>
      <c r="I65" s="297"/>
      <c r="J65" s="297"/>
      <c r="K65" s="297"/>
      <c r="L65" s="280"/>
      <c r="M65" s="298"/>
      <c r="N65" s="298"/>
      <c r="O65" s="298"/>
      <c r="P65" s="298"/>
      <c r="Q65" s="281"/>
    </row>
    <row r="66" spans="1:17" x14ac:dyDescent="0.25">
      <c r="A66" s="302" t="s">
        <v>65</v>
      </c>
      <c r="B66" s="302"/>
      <c r="C66" s="302"/>
      <c r="D66" s="302"/>
      <c r="E66" s="302"/>
      <c r="F66" s="302"/>
      <c r="G66" s="302"/>
      <c r="H66" s="302"/>
      <c r="I66" s="302"/>
      <c r="J66" s="302"/>
      <c r="K66" s="302"/>
      <c r="L66" s="280"/>
      <c r="M66" s="298"/>
      <c r="N66" s="298"/>
      <c r="O66" s="298"/>
      <c r="P66" s="298"/>
      <c r="Q66" s="281"/>
    </row>
    <row r="67" spans="1:17" x14ac:dyDescent="0.25">
      <c r="A67" s="297" t="s">
        <v>66</v>
      </c>
      <c r="B67" s="297"/>
      <c r="C67" s="297"/>
      <c r="D67" s="297"/>
      <c r="E67" s="297"/>
      <c r="F67" s="297"/>
      <c r="G67" s="297"/>
      <c r="H67" s="297"/>
      <c r="I67" s="297"/>
      <c r="J67" s="297"/>
      <c r="K67" s="297"/>
      <c r="L67" s="41"/>
      <c r="M67" s="43"/>
      <c r="N67" s="43"/>
      <c r="O67" s="43"/>
      <c r="P67" s="43"/>
      <c r="Q67" s="43"/>
    </row>
    <row r="68" spans="1:17" x14ac:dyDescent="0.25">
      <c r="A68" s="303" t="s">
        <v>67</v>
      </c>
      <c r="B68" s="303"/>
      <c r="C68" s="303"/>
      <c r="D68" s="303"/>
      <c r="E68" s="303"/>
      <c r="F68" s="303"/>
      <c r="G68" s="303"/>
      <c r="H68" s="303"/>
      <c r="I68" s="303"/>
      <c r="J68" s="303"/>
      <c r="K68" s="303"/>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tabColor theme="4" tint="0.79998168889431442"/>
    <pageSetUpPr fitToPage="1"/>
  </sheetPr>
  <dimension ref="A1:AA150"/>
  <sheetViews>
    <sheetView showGridLines="0" tabSelected="1" topLeftCell="B1" zoomScale="99" zoomScaleNormal="99" workbookViewId="0">
      <selection activeCell="H62" sqref="H62"/>
    </sheetView>
  </sheetViews>
  <sheetFormatPr baseColWidth="10" defaultColWidth="11.42578125" defaultRowHeight="14.25" x14ac:dyDescent="0.2"/>
  <cols>
    <col min="1" max="1" width="12.85546875" style="65" customWidth="1"/>
    <col min="2" max="2" width="50.570312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27" s="65" customFormat="1" x14ac:dyDescent="0.2"/>
    <row r="2" spans="1:27" s="65" customFormat="1" ht="87.75" customHeight="1" x14ac:dyDescent="0.2">
      <c r="A2" s="67"/>
    </row>
    <row r="3" spans="1:27" s="65" customFormat="1" ht="60.6" customHeight="1" x14ac:dyDescent="0.2">
      <c r="A3" s="67"/>
    </row>
    <row r="4" spans="1:27" s="97" customFormat="1" ht="47.25" customHeight="1" x14ac:dyDescent="0.25">
      <c r="A4" s="96"/>
      <c r="B4" s="304" t="s">
        <v>104</v>
      </c>
      <c r="C4" s="304"/>
      <c r="D4" s="304"/>
      <c r="E4" s="304"/>
      <c r="F4" s="304"/>
    </row>
    <row r="5" spans="1:27" s="65" customFormat="1" ht="35.25" x14ac:dyDescent="0.2">
      <c r="A5" s="67"/>
      <c r="B5" s="304" t="s">
        <v>169</v>
      </c>
      <c r="C5" s="304"/>
      <c r="D5" s="304"/>
      <c r="E5" s="304"/>
      <c r="F5" s="304"/>
    </row>
    <row r="6" spans="1:27" s="126" customFormat="1" ht="26.25" customHeight="1" x14ac:dyDescent="0.25">
      <c r="A6" s="125"/>
      <c r="B6" s="305" t="s">
        <v>103</v>
      </c>
      <c r="C6" s="305"/>
      <c r="D6" s="305"/>
      <c r="E6" s="305"/>
      <c r="F6" s="305"/>
    </row>
    <row r="7" spans="1:27" s="2" customFormat="1" ht="15" x14ac:dyDescent="0.25">
      <c r="B7" s="35" t="s">
        <v>163</v>
      </c>
      <c r="D7" s="201"/>
      <c r="E7" s="71"/>
      <c r="F7" s="71"/>
      <c r="H7" s="98"/>
      <c r="I7" s="98"/>
    </row>
    <row r="8" spans="1:27" s="2" customFormat="1" ht="15" x14ac:dyDescent="0.25">
      <c r="B8" s="202" t="s">
        <v>164</v>
      </c>
      <c r="E8" s="201"/>
      <c r="F8" s="71"/>
      <c r="H8" s="98"/>
      <c r="I8" s="98"/>
    </row>
    <row r="9" spans="1:27" s="2" customFormat="1" ht="15" x14ac:dyDescent="0.25">
      <c r="B9" s="202" t="s">
        <v>162</v>
      </c>
      <c r="D9" s="206" t="s">
        <v>161</v>
      </c>
      <c r="E9" s="201"/>
      <c r="F9" s="71"/>
      <c r="H9" s="98"/>
      <c r="I9" s="98"/>
    </row>
    <row r="10" spans="1:27" s="2" customFormat="1" ht="15" x14ac:dyDescent="0.25">
      <c r="B10" s="201"/>
      <c r="E10" s="201"/>
      <c r="F10" s="71"/>
      <c r="H10" s="98"/>
      <c r="I10" s="98"/>
    </row>
    <row r="11" spans="1:27" ht="23.25" x14ac:dyDescent="0.2">
      <c r="A11" s="67"/>
      <c r="B11" s="309" t="s">
        <v>88</v>
      </c>
      <c r="C11" s="309"/>
      <c r="D11" s="309"/>
      <c r="E11" s="309"/>
      <c r="F11" s="309"/>
      <c r="H11" s="64"/>
      <c r="I11" s="64"/>
      <c r="L11" s="69"/>
    </row>
    <row r="12" spans="1:27" s="74" customFormat="1" ht="39" customHeight="1" x14ac:dyDescent="0.25">
      <c r="A12" s="2"/>
      <c r="B12" s="307" t="s">
        <v>159</v>
      </c>
      <c r="C12" s="307"/>
      <c r="D12" s="307"/>
      <c r="E12" s="307"/>
      <c r="F12" s="307"/>
      <c r="G12" s="2"/>
      <c r="H12" s="98"/>
      <c r="I12" s="98"/>
      <c r="J12" s="2"/>
      <c r="K12" s="2"/>
      <c r="L12" s="119"/>
      <c r="M12" s="2"/>
      <c r="N12" s="2"/>
      <c r="O12" s="2"/>
      <c r="P12" s="2"/>
      <c r="Q12" s="2"/>
      <c r="R12" s="2"/>
      <c r="S12" s="2"/>
      <c r="T12" s="2"/>
      <c r="U12" s="2"/>
      <c r="V12" s="2"/>
      <c r="W12" s="2"/>
      <c r="X12" s="2"/>
      <c r="Y12" s="2"/>
      <c r="Z12" s="2"/>
      <c r="AA12" s="2"/>
    </row>
    <row r="13" spans="1:27" s="71" customFormat="1" ht="51.95" customHeight="1" x14ac:dyDescent="0.25">
      <c r="B13" s="308" t="s">
        <v>158</v>
      </c>
      <c r="C13" s="308"/>
      <c r="D13" s="308"/>
      <c r="E13" s="308"/>
      <c r="F13" s="308"/>
      <c r="G13" s="117"/>
      <c r="I13" s="74"/>
      <c r="J13" s="74"/>
      <c r="K13" s="74"/>
      <c r="L13" s="74"/>
      <c r="M13" s="74"/>
      <c r="N13" s="74"/>
    </row>
    <row r="14" spans="1:27" s="71" customFormat="1" ht="115.5" customHeight="1" x14ac:dyDescent="0.25">
      <c r="B14" s="310" t="s">
        <v>166</v>
      </c>
      <c r="C14" s="310"/>
      <c r="D14" s="310"/>
      <c r="E14" s="310"/>
      <c r="F14" s="310"/>
      <c r="G14" s="117"/>
      <c r="I14" s="74"/>
      <c r="J14" s="74"/>
      <c r="K14" s="74"/>
      <c r="L14" s="74"/>
      <c r="M14" s="74"/>
      <c r="N14" s="74"/>
    </row>
    <row r="15" spans="1:27" s="121" customFormat="1" ht="8.25" x14ac:dyDescent="0.15">
      <c r="A15" s="120"/>
      <c r="C15" s="122"/>
      <c r="D15" s="123"/>
      <c r="H15" s="124"/>
    </row>
    <row r="16" spans="1:27" s="188" customFormat="1" ht="15" customHeight="1" x14ac:dyDescent="0.25">
      <c r="A16" s="186"/>
      <c r="B16" s="203" t="s">
        <v>95</v>
      </c>
      <c r="C16" s="204" t="s">
        <v>132</v>
      </c>
      <c r="D16" s="205" t="s">
        <v>90</v>
      </c>
      <c r="I16" s="189"/>
      <c r="J16" s="189"/>
      <c r="K16" s="189"/>
      <c r="L16" s="189"/>
      <c r="M16" s="189"/>
      <c r="N16" s="189"/>
    </row>
    <row r="17" spans="1:27" s="121" customFormat="1" ht="7.5" customHeight="1" x14ac:dyDescent="0.15">
      <c r="A17" s="120"/>
      <c r="C17" s="122"/>
      <c r="D17" s="123"/>
      <c r="H17" s="124"/>
    </row>
    <row r="18" spans="1:27" s="65" customFormat="1" ht="23.25" x14ac:dyDescent="0.2">
      <c r="A18" s="67"/>
      <c r="B18" s="207" t="s">
        <v>156</v>
      </c>
      <c r="C18" s="208"/>
      <c r="D18" s="208"/>
      <c r="E18" s="208"/>
      <c r="F18" s="208"/>
      <c r="H18" s="72"/>
    </row>
    <row r="19" spans="1:27" s="74" customFormat="1" ht="40.5" x14ac:dyDescent="0.25">
      <c r="A19" s="68"/>
      <c r="B19" s="190" t="s">
        <v>160</v>
      </c>
      <c r="C19" s="191" t="s">
        <v>94</v>
      </c>
      <c r="D19" s="115" t="s">
        <v>93</v>
      </c>
      <c r="E19" s="115" t="s">
        <v>98</v>
      </c>
      <c r="F19" s="191" t="s">
        <v>87</v>
      </c>
      <c r="G19" s="65"/>
      <c r="H19" s="72"/>
      <c r="I19" s="65"/>
      <c r="J19" s="2"/>
      <c r="K19" s="2"/>
      <c r="L19" s="73"/>
      <c r="M19" s="2"/>
      <c r="N19" s="2"/>
      <c r="O19" s="2"/>
      <c r="P19" s="2"/>
      <c r="Q19" s="2"/>
      <c r="R19" s="2"/>
      <c r="S19" s="2"/>
      <c r="T19" s="2"/>
      <c r="U19" s="2"/>
      <c r="V19" s="2"/>
      <c r="W19" s="2"/>
      <c r="X19" s="2"/>
      <c r="Y19" s="2"/>
      <c r="Z19" s="2"/>
      <c r="AA19" s="2"/>
    </row>
    <row r="20" spans="1:27" s="74" customFormat="1" ht="18" customHeight="1" x14ac:dyDescent="0.25">
      <c r="A20" s="68"/>
      <c r="B20" s="142" t="s">
        <v>108</v>
      </c>
      <c r="C20" s="143"/>
      <c r="D20" s="143" t="s">
        <v>90</v>
      </c>
      <c r="E20" s="144"/>
      <c r="F20" s="145">
        <v>0</v>
      </c>
      <c r="G20" s="2"/>
      <c r="H20" s="72"/>
      <c r="I20" s="98"/>
      <c r="J20" s="2"/>
      <c r="K20" s="2"/>
      <c r="L20" s="73"/>
      <c r="M20" s="2"/>
      <c r="N20" s="2"/>
      <c r="O20" s="2"/>
      <c r="P20" s="2"/>
      <c r="Q20" s="2"/>
      <c r="R20" s="2"/>
      <c r="S20" s="2"/>
      <c r="T20" s="2"/>
      <c r="U20" s="2"/>
      <c r="V20" s="2"/>
      <c r="W20" s="2"/>
      <c r="X20" s="2"/>
      <c r="Y20" s="2"/>
      <c r="Z20" s="2"/>
      <c r="AA20" s="2"/>
    </row>
    <row r="21" spans="1:27" s="74" customFormat="1" ht="18" customHeight="1" x14ac:dyDescent="0.25">
      <c r="A21" s="68"/>
      <c r="B21" s="142" t="s">
        <v>146</v>
      </c>
      <c r="C21" s="143"/>
      <c r="D21" s="143" t="s">
        <v>90</v>
      </c>
      <c r="E21" s="144"/>
      <c r="F21" s="145">
        <v>0</v>
      </c>
      <c r="G21" s="2"/>
      <c r="H21" s="72"/>
      <c r="I21" s="98"/>
      <c r="J21" s="2"/>
      <c r="K21" s="2"/>
      <c r="L21" s="73"/>
      <c r="M21" s="2"/>
      <c r="N21" s="2"/>
      <c r="O21" s="2"/>
      <c r="P21" s="2"/>
      <c r="Q21" s="2"/>
      <c r="R21" s="2"/>
      <c r="S21" s="2"/>
      <c r="T21" s="2"/>
      <c r="U21" s="2"/>
      <c r="V21" s="2"/>
      <c r="W21" s="2"/>
      <c r="X21" s="2"/>
      <c r="Y21" s="2"/>
      <c r="Z21" s="2"/>
      <c r="AA21" s="2"/>
    </row>
    <row r="22" spans="1:27" s="74" customFormat="1" ht="18" customHeight="1" x14ac:dyDescent="0.25">
      <c r="A22" s="68"/>
      <c r="B22" s="142" t="s">
        <v>148</v>
      </c>
      <c r="C22" s="143"/>
      <c r="D22" s="143" t="s">
        <v>90</v>
      </c>
      <c r="E22" s="144"/>
      <c r="F22" s="145">
        <v>0</v>
      </c>
      <c r="G22" s="2"/>
      <c r="H22" s="72"/>
      <c r="I22" s="98"/>
      <c r="J22" s="2"/>
      <c r="K22" s="2"/>
      <c r="L22" s="73"/>
      <c r="M22" s="2"/>
      <c r="N22" s="2"/>
      <c r="O22" s="2"/>
      <c r="P22" s="2"/>
      <c r="Q22" s="2"/>
      <c r="R22" s="2"/>
      <c r="S22" s="2"/>
      <c r="T22" s="2"/>
      <c r="U22" s="2"/>
      <c r="V22" s="2"/>
      <c r="W22" s="2"/>
      <c r="X22" s="2"/>
      <c r="Y22" s="2"/>
      <c r="Z22" s="2"/>
      <c r="AA22" s="2"/>
    </row>
    <row r="23" spans="1:27" s="74" customFormat="1" ht="18" customHeight="1" x14ac:dyDescent="0.25">
      <c r="A23" s="68"/>
      <c r="B23" s="200" t="s">
        <v>149</v>
      </c>
      <c r="C23" s="143"/>
      <c r="D23" s="143" t="s">
        <v>90</v>
      </c>
      <c r="E23" s="144"/>
      <c r="F23" s="145">
        <v>0</v>
      </c>
      <c r="G23" s="2"/>
      <c r="H23" s="72"/>
      <c r="I23" s="98"/>
      <c r="J23" s="2"/>
      <c r="K23" s="2"/>
      <c r="L23" s="73"/>
      <c r="M23" s="2"/>
      <c r="N23" s="2"/>
      <c r="O23" s="2"/>
      <c r="P23" s="2"/>
      <c r="Q23" s="2"/>
      <c r="R23" s="2"/>
      <c r="S23" s="2"/>
      <c r="T23" s="2"/>
      <c r="U23" s="2"/>
      <c r="V23" s="2"/>
      <c r="W23" s="2"/>
      <c r="X23" s="2"/>
      <c r="Y23" s="2"/>
      <c r="Z23" s="2"/>
      <c r="AA23" s="2"/>
    </row>
    <row r="24" spans="1:27" s="74" customFormat="1" ht="18" customHeight="1" x14ac:dyDescent="0.25">
      <c r="A24" s="68"/>
      <c r="B24" s="143" t="s">
        <v>136</v>
      </c>
      <c r="C24" s="143"/>
      <c r="D24" s="143" t="s">
        <v>90</v>
      </c>
      <c r="E24" s="144"/>
      <c r="F24" s="145">
        <v>0</v>
      </c>
      <c r="G24" s="2"/>
      <c r="H24" s="72"/>
      <c r="I24" s="98"/>
      <c r="J24" s="2"/>
      <c r="K24" s="2"/>
      <c r="L24" s="73"/>
      <c r="M24" s="2"/>
      <c r="N24" s="2"/>
      <c r="O24" s="2"/>
      <c r="P24" s="2"/>
      <c r="Q24" s="2"/>
      <c r="R24" s="2"/>
      <c r="S24" s="2"/>
      <c r="T24" s="2"/>
      <c r="U24" s="2"/>
      <c r="V24" s="2"/>
      <c r="W24" s="2"/>
      <c r="X24" s="2"/>
      <c r="Y24" s="2"/>
      <c r="Z24" s="2"/>
      <c r="AA24" s="2"/>
    </row>
    <row r="25" spans="1:27" s="74" customFormat="1" ht="18" customHeight="1" x14ac:dyDescent="0.25">
      <c r="A25" s="68"/>
      <c r="B25" s="143" t="s">
        <v>137</v>
      </c>
      <c r="C25" s="143"/>
      <c r="D25" s="143" t="s">
        <v>90</v>
      </c>
      <c r="E25" s="144"/>
      <c r="F25" s="145">
        <v>0</v>
      </c>
      <c r="G25" s="2"/>
      <c r="H25" s="72"/>
      <c r="I25" s="98"/>
      <c r="J25" s="2"/>
      <c r="K25" s="2"/>
      <c r="L25" s="73"/>
      <c r="M25" s="2"/>
      <c r="N25" s="2"/>
      <c r="O25" s="2"/>
      <c r="P25" s="2"/>
      <c r="Q25" s="2"/>
      <c r="R25" s="2"/>
      <c r="S25" s="2"/>
      <c r="T25" s="2"/>
      <c r="U25" s="2"/>
      <c r="V25" s="2"/>
      <c r="W25" s="2"/>
      <c r="X25" s="2"/>
      <c r="Y25" s="2"/>
      <c r="Z25" s="2"/>
      <c r="AA25" s="2"/>
    </row>
    <row r="26" spans="1:27" s="74" customFormat="1" ht="18" customHeight="1" x14ac:dyDescent="0.25">
      <c r="A26" s="68"/>
      <c r="B26" s="142" t="s">
        <v>138</v>
      </c>
      <c r="C26" s="143"/>
      <c r="D26" s="143" t="s">
        <v>90</v>
      </c>
      <c r="E26" s="144"/>
      <c r="F26" s="145">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25">
      <c r="A27" s="68"/>
      <c r="B27" s="143" t="s">
        <v>133</v>
      </c>
      <c r="C27" s="143"/>
      <c r="D27" s="143" t="s">
        <v>90</v>
      </c>
      <c r="E27" s="144"/>
      <c r="F27" s="145">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25">
      <c r="A28" s="68"/>
      <c r="B28" s="143" t="s">
        <v>133</v>
      </c>
      <c r="C28" s="143"/>
      <c r="D28" s="143" t="s">
        <v>90</v>
      </c>
      <c r="E28" s="144"/>
      <c r="F28" s="145">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25">
      <c r="A29" s="68"/>
      <c r="B29" s="193"/>
      <c r="C29" s="193"/>
      <c r="D29" s="193"/>
      <c r="E29" s="193"/>
      <c r="F29" s="145">
        <v>0</v>
      </c>
      <c r="G29" s="2"/>
      <c r="H29" s="72"/>
      <c r="I29" s="98"/>
      <c r="J29" s="2"/>
      <c r="K29" s="2"/>
      <c r="L29" s="73"/>
      <c r="M29" s="2"/>
      <c r="N29" s="2"/>
      <c r="O29" s="2"/>
      <c r="P29" s="2"/>
      <c r="Q29" s="2"/>
      <c r="R29" s="2"/>
      <c r="S29" s="2"/>
      <c r="T29" s="2"/>
      <c r="U29" s="2"/>
      <c r="V29" s="2"/>
      <c r="W29" s="2"/>
      <c r="X29" s="2"/>
      <c r="Y29" s="2"/>
      <c r="Z29" s="2"/>
      <c r="AA29" s="2"/>
    </row>
    <row r="30" spans="1:27" ht="18" customHeight="1" x14ac:dyDescent="0.2">
      <c r="A30" s="67"/>
      <c r="B30" s="75" t="s">
        <v>83</v>
      </c>
      <c r="C30" s="76"/>
      <c r="E30" s="77" t="s">
        <v>84</v>
      </c>
      <c r="F30" s="78">
        <f>SUM(F20:F29)</f>
        <v>0</v>
      </c>
      <c r="H30" s="72"/>
      <c r="L30" s="70"/>
    </row>
    <row r="31" spans="1:27" s="65" customFormat="1" ht="6" customHeight="1" x14ac:dyDescent="0.2">
      <c r="A31" s="67"/>
      <c r="B31" s="79"/>
      <c r="C31" s="79"/>
      <c r="D31" s="79"/>
      <c r="E31" s="79"/>
      <c r="F31" s="79"/>
      <c r="H31" s="72"/>
    </row>
    <row r="32" spans="1:27" s="74" customFormat="1" ht="75" x14ac:dyDescent="0.25">
      <c r="A32" s="68"/>
      <c r="B32" s="190" t="s">
        <v>143</v>
      </c>
      <c r="C32" s="191" t="s">
        <v>94</v>
      </c>
      <c r="D32" s="115" t="s">
        <v>135</v>
      </c>
      <c r="E32" s="191" t="s">
        <v>96</v>
      </c>
      <c r="F32" s="191" t="s">
        <v>97</v>
      </c>
      <c r="G32" s="65"/>
      <c r="H32" s="65"/>
      <c r="I32" s="65"/>
      <c r="J32" s="2"/>
      <c r="K32" s="2"/>
      <c r="L32" s="73"/>
      <c r="M32" s="2"/>
      <c r="N32" s="2"/>
      <c r="O32" s="2"/>
      <c r="P32" s="2"/>
      <c r="Q32" s="2"/>
      <c r="R32" s="2"/>
      <c r="S32" s="2"/>
      <c r="T32" s="2"/>
      <c r="U32" s="2"/>
      <c r="V32" s="2"/>
      <c r="W32" s="2"/>
      <c r="X32" s="2"/>
      <c r="Y32" s="2"/>
      <c r="Z32" s="2"/>
      <c r="AA32" s="2"/>
    </row>
    <row r="33" spans="1:27" s="74" customFormat="1" ht="18" customHeight="1" x14ac:dyDescent="0.25">
      <c r="A33" s="68"/>
      <c r="B33" s="146" t="s">
        <v>150</v>
      </c>
      <c r="C33" s="143"/>
      <c r="D33" s="144"/>
      <c r="E33" s="147">
        <v>0</v>
      </c>
      <c r="F33" s="145">
        <f>D33*E33</f>
        <v>0</v>
      </c>
      <c r="G33" s="2"/>
      <c r="H33" s="2"/>
      <c r="I33" s="2"/>
      <c r="J33" s="2"/>
      <c r="K33" s="148"/>
      <c r="L33" s="149"/>
      <c r="M33" s="2"/>
      <c r="N33" s="2"/>
      <c r="O33" s="2"/>
      <c r="P33" s="2"/>
      <c r="Q33" s="2"/>
      <c r="R33" s="2"/>
      <c r="S33" s="2"/>
      <c r="T33" s="2"/>
      <c r="U33" s="2"/>
      <c r="V33" s="2"/>
      <c r="W33" s="2"/>
      <c r="X33" s="2"/>
      <c r="Y33" s="2"/>
      <c r="Z33" s="2"/>
      <c r="AA33" s="2"/>
    </row>
    <row r="34" spans="1:27" s="74" customFormat="1" ht="18" customHeight="1" x14ac:dyDescent="0.25">
      <c r="A34" s="68"/>
      <c r="B34" s="146" t="s">
        <v>151</v>
      </c>
      <c r="C34" s="143"/>
      <c r="D34" s="144"/>
      <c r="E34" s="147">
        <v>0</v>
      </c>
      <c r="F34" s="145">
        <f>D34*E34</f>
        <v>0</v>
      </c>
      <c r="G34" s="2"/>
      <c r="H34" s="2"/>
      <c r="I34" s="2"/>
      <c r="J34" s="2"/>
      <c r="K34" s="73"/>
      <c r="L34" s="149"/>
      <c r="M34" s="2"/>
      <c r="N34" s="2"/>
      <c r="O34" s="2"/>
      <c r="P34" s="2"/>
      <c r="Q34" s="2"/>
      <c r="R34" s="2"/>
      <c r="S34" s="2"/>
      <c r="T34" s="2"/>
      <c r="U34" s="2"/>
      <c r="V34" s="2"/>
      <c r="W34" s="2"/>
      <c r="X34" s="2"/>
      <c r="Y34" s="2"/>
      <c r="Z34" s="2"/>
      <c r="AA34" s="2"/>
    </row>
    <row r="35" spans="1:27" s="74" customFormat="1" ht="18" customHeight="1" x14ac:dyDescent="0.25">
      <c r="A35" s="68"/>
      <c r="B35" s="146" t="s">
        <v>139</v>
      </c>
      <c r="C35" s="143"/>
      <c r="D35" s="144"/>
      <c r="E35" s="147">
        <v>0</v>
      </c>
      <c r="F35" s="145">
        <f>D35*E35</f>
        <v>0</v>
      </c>
      <c r="G35" s="2"/>
      <c r="H35" s="2"/>
      <c r="I35" s="2"/>
      <c r="J35" s="2"/>
      <c r="K35" s="73"/>
      <c r="L35" s="149"/>
      <c r="M35" s="2"/>
      <c r="N35" s="2"/>
      <c r="O35" s="2"/>
      <c r="P35" s="2"/>
      <c r="Q35" s="2"/>
      <c r="R35" s="2"/>
      <c r="S35" s="2"/>
      <c r="T35" s="2"/>
      <c r="U35" s="2"/>
      <c r="V35" s="2"/>
      <c r="W35" s="2"/>
      <c r="X35" s="2"/>
      <c r="Y35" s="2"/>
      <c r="Z35" s="2"/>
      <c r="AA35" s="2"/>
    </row>
    <row r="36" spans="1:27" s="74" customFormat="1" ht="18" customHeight="1" x14ac:dyDescent="0.25">
      <c r="A36" s="68"/>
      <c r="B36" s="146"/>
      <c r="C36" s="143"/>
      <c r="D36" s="144"/>
      <c r="E36" s="147"/>
      <c r="F36" s="145"/>
      <c r="G36" s="2"/>
      <c r="H36" s="2"/>
      <c r="I36" s="2"/>
      <c r="J36" s="2"/>
      <c r="K36" s="73"/>
      <c r="L36" s="149"/>
      <c r="M36" s="2"/>
      <c r="N36" s="2"/>
      <c r="O36" s="2"/>
      <c r="P36" s="2"/>
      <c r="Q36" s="2"/>
      <c r="R36" s="2"/>
      <c r="S36" s="2"/>
      <c r="T36" s="2"/>
      <c r="U36" s="2"/>
      <c r="V36" s="2"/>
      <c r="W36" s="2"/>
      <c r="X36" s="2"/>
      <c r="Y36" s="2"/>
      <c r="Z36" s="2"/>
      <c r="AA36" s="2"/>
    </row>
    <row r="37" spans="1:27" ht="18" customHeight="1" x14ac:dyDescent="0.2">
      <c r="A37" s="67"/>
      <c r="B37" s="75" t="s">
        <v>83</v>
      </c>
      <c r="C37" s="76"/>
      <c r="E37" s="77" t="s">
        <v>84</v>
      </c>
      <c r="F37" s="78">
        <f>SUM(F33:F36)</f>
        <v>0</v>
      </c>
      <c r="J37" s="81"/>
      <c r="K37" s="80"/>
      <c r="L37" s="80"/>
    </row>
    <row r="38" spans="1:27" s="65" customFormat="1" ht="6" customHeight="1" x14ac:dyDescent="0.2">
      <c r="A38" s="67"/>
      <c r="B38" s="79"/>
      <c r="C38" s="79"/>
      <c r="D38" s="79"/>
      <c r="E38" s="79"/>
      <c r="F38" s="79"/>
    </row>
    <row r="39" spans="1:27" s="74" customFormat="1" ht="33" customHeight="1" x14ac:dyDescent="0.25">
      <c r="A39" s="68"/>
      <c r="B39" s="101" t="s">
        <v>152</v>
      </c>
      <c r="C39" s="116" t="s">
        <v>94</v>
      </c>
      <c r="D39" s="115" t="s">
        <v>101</v>
      </c>
      <c r="E39" s="115" t="s">
        <v>96</v>
      </c>
      <c r="F39" s="115" t="s">
        <v>87</v>
      </c>
      <c r="G39" s="65"/>
      <c r="H39" s="2"/>
      <c r="I39" s="2"/>
      <c r="J39" s="2"/>
      <c r="K39" s="2"/>
      <c r="L39" s="2"/>
      <c r="M39" s="2"/>
      <c r="N39" s="2"/>
      <c r="O39" s="2"/>
      <c r="P39" s="2"/>
      <c r="Q39" s="2"/>
      <c r="R39" s="2"/>
      <c r="S39" s="2"/>
      <c r="T39" s="2"/>
      <c r="U39" s="2"/>
      <c r="V39" s="2"/>
      <c r="W39" s="2"/>
      <c r="X39" s="2"/>
      <c r="Y39" s="2"/>
      <c r="Z39" s="2"/>
      <c r="AA39" s="2"/>
    </row>
    <row r="40" spans="1:27" s="74" customFormat="1" ht="27" customHeight="1" x14ac:dyDescent="0.2">
      <c r="A40" s="68"/>
      <c r="B40" s="192" t="s">
        <v>147</v>
      </c>
      <c r="C40" s="150"/>
      <c r="D40" s="144"/>
      <c r="E40" s="144"/>
      <c r="F40" s="145">
        <f t="shared" ref="F40" si="0">D40*E40</f>
        <v>0</v>
      </c>
      <c r="G40" s="65"/>
      <c r="H40" s="2"/>
      <c r="I40" s="2"/>
      <c r="J40" s="2"/>
      <c r="K40" s="2"/>
      <c r="L40" s="2"/>
      <c r="M40" s="2"/>
      <c r="N40" s="2"/>
      <c r="O40" s="2"/>
      <c r="P40" s="2"/>
      <c r="Q40" s="2"/>
      <c r="R40" s="2"/>
      <c r="S40" s="2"/>
      <c r="T40" s="2"/>
      <c r="U40" s="2"/>
      <c r="V40" s="2"/>
      <c r="W40" s="2"/>
      <c r="X40" s="2"/>
      <c r="Y40" s="2"/>
      <c r="Z40" s="2"/>
      <c r="AA40" s="2"/>
    </row>
    <row r="41" spans="1:27" s="74" customFormat="1" ht="18" customHeight="1" x14ac:dyDescent="0.25">
      <c r="A41" s="68"/>
      <c r="B41" s="150" t="s">
        <v>140</v>
      </c>
      <c r="C41" s="151"/>
      <c r="D41" s="144"/>
      <c r="E41" s="144"/>
      <c r="F41" s="145">
        <f>D41*E41</f>
        <v>0</v>
      </c>
      <c r="G41" s="2"/>
      <c r="H41" s="2"/>
      <c r="I41" s="2"/>
      <c r="J41" s="2"/>
      <c r="K41" s="2"/>
      <c r="L41" s="2"/>
      <c r="M41" s="2"/>
      <c r="N41" s="2"/>
      <c r="O41" s="2"/>
      <c r="P41" s="2"/>
      <c r="Q41" s="2"/>
      <c r="R41" s="2"/>
      <c r="S41" s="2"/>
      <c r="T41" s="2"/>
      <c r="U41" s="2"/>
      <c r="V41" s="2"/>
      <c r="W41" s="2"/>
      <c r="X41" s="2"/>
      <c r="Y41" s="2"/>
      <c r="Z41" s="2"/>
      <c r="AA41" s="2"/>
    </row>
    <row r="42" spans="1:27" s="74" customFormat="1" ht="18" customHeight="1" x14ac:dyDescent="0.25">
      <c r="A42" s="68"/>
      <c r="B42" s="150" t="s">
        <v>153</v>
      </c>
      <c r="C42" s="150"/>
      <c r="D42" s="144"/>
      <c r="E42" s="144"/>
      <c r="F42" s="145">
        <f t="shared" ref="F42:F48" si="1">D42*E42</f>
        <v>0</v>
      </c>
      <c r="G42" s="2"/>
      <c r="H42" s="2"/>
      <c r="I42" s="2"/>
      <c r="J42" s="2"/>
      <c r="K42" s="2"/>
      <c r="L42" s="2"/>
      <c r="M42" s="2"/>
      <c r="N42" s="2"/>
      <c r="O42" s="2"/>
      <c r="P42" s="2"/>
      <c r="Q42" s="2"/>
      <c r="R42" s="2"/>
      <c r="S42" s="2"/>
      <c r="T42" s="2"/>
      <c r="U42" s="2"/>
      <c r="V42" s="2"/>
      <c r="W42" s="2"/>
      <c r="X42" s="2"/>
      <c r="Y42" s="2"/>
      <c r="Z42" s="2"/>
      <c r="AA42" s="2"/>
    </row>
    <row r="43" spans="1:27" s="74" customFormat="1" ht="30" customHeight="1" x14ac:dyDescent="0.25">
      <c r="A43" s="68"/>
      <c r="B43" s="192" t="s">
        <v>141</v>
      </c>
      <c r="C43" s="150"/>
      <c r="D43" s="144"/>
      <c r="E43" s="144"/>
      <c r="F43" s="145">
        <f t="shared" si="1"/>
        <v>0</v>
      </c>
      <c r="G43" s="2"/>
      <c r="H43" s="2"/>
      <c r="I43" s="2"/>
      <c r="J43" s="2"/>
      <c r="K43" s="2"/>
      <c r="L43" s="2"/>
      <c r="M43" s="2"/>
      <c r="N43" s="2"/>
      <c r="O43" s="2"/>
      <c r="P43" s="2"/>
      <c r="Q43" s="2"/>
      <c r="R43" s="2"/>
      <c r="S43" s="2"/>
      <c r="T43" s="2"/>
      <c r="U43" s="2"/>
      <c r="V43" s="2"/>
      <c r="W43" s="2"/>
      <c r="X43" s="2"/>
      <c r="Y43" s="2"/>
      <c r="Z43" s="2"/>
      <c r="AA43" s="2"/>
    </row>
    <row r="44" spans="1:27" s="74" customFormat="1" ht="48" customHeight="1" x14ac:dyDescent="0.25">
      <c r="A44" s="68"/>
      <c r="B44" s="192" t="s">
        <v>154</v>
      </c>
      <c r="C44" s="150"/>
      <c r="D44" s="144"/>
      <c r="E44" s="144"/>
      <c r="F44" s="145">
        <f t="shared" si="1"/>
        <v>0</v>
      </c>
      <c r="G44" s="2"/>
      <c r="H44" s="2"/>
      <c r="I44" s="2"/>
      <c r="J44" s="2"/>
      <c r="K44" s="2"/>
      <c r="L44" s="2"/>
      <c r="M44" s="2"/>
      <c r="N44" s="2"/>
      <c r="O44" s="2"/>
      <c r="P44" s="2"/>
      <c r="Q44" s="2"/>
      <c r="R44" s="2"/>
      <c r="S44" s="2"/>
      <c r="T44" s="2"/>
      <c r="U44" s="2"/>
      <c r="V44" s="2"/>
      <c r="W44" s="2"/>
      <c r="X44" s="2"/>
      <c r="Y44" s="2"/>
      <c r="Z44" s="2"/>
      <c r="AA44" s="2"/>
    </row>
    <row r="45" spans="1:27" s="74" customFormat="1" x14ac:dyDescent="0.25">
      <c r="A45" s="68"/>
      <c r="B45" s="192" t="s">
        <v>142</v>
      </c>
      <c r="C45" s="150"/>
      <c r="D45" s="144"/>
      <c r="E45" s="144"/>
      <c r="F45" s="145">
        <f t="shared" si="1"/>
        <v>0</v>
      </c>
      <c r="G45" s="2"/>
      <c r="H45" s="2"/>
      <c r="I45" s="2"/>
      <c r="J45" s="2"/>
      <c r="K45" s="2"/>
      <c r="L45" s="2"/>
      <c r="M45" s="2"/>
      <c r="N45" s="2"/>
      <c r="O45" s="2"/>
      <c r="P45" s="2"/>
      <c r="Q45" s="2"/>
      <c r="R45" s="2"/>
      <c r="S45" s="2"/>
      <c r="T45" s="2"/>
      <c r="U45" s="2"/>
      <c r="V45" s="2"/>
      <c r="W45" s="2"/>
      <c r="X45" s="2"/>
      <c r="Y45" s="2"/>
      <c r="Z45" s="2"/>
      <c r="AA45" s="2"/>
    </row>
    <row r="46" spans="1:27" s="74" customFormat="1" ht="18" customHeight="1" x14ac:dyDescent="0.25">
      <c r="A46" s="68"/>
      <c r="B46" s="143" t="s">
        <v>133</v>
      </c>
      <c r="C46" s="143"/>
      <c r="D46" s="144"/>
      <c r="E46" s="144"/>
      <c r="F46" s="145">
        <f t="shared" si="1"/>
        <v>0</v>
      </c>
      <c r="G46" s="2"/>
      <c r="H46" s="2"/>
      <c r="I46" s="2"/>
      <c r="J46" s="2"/>
      <c r="K46" s="2"/>
      <c r="L46" s="2"/>
      <c r="M46" s="2"/>
      <c r="N46" s="2"/>
      <c r="O46" s="2"/>
      <c r="P46" s="2"/>
      <c r="Q46" s="2"/>
      <c r="R46" s="2"/>
      <c r="S46" s="2"/>
      <c r="T46" s="2"/>
      <c r="U46" s="2"/>
      <c r="V46" s="2"/>
      <c r="W46" s="2"/>
      <c r="X46" s="2"/>
      <c r="Y46" s="2"/>
      <c r="Z46" s="2"/>
      <c r="AA46" s="2"/>
    </row>
    <row r="47" spans="1:27" s="74" customFormat="1" ht="18" customHeight="1" x14ac:dyDescent="0.25">
      <c r="A47" s="68"/>
      <c r="B47" s="143" t="s">
        <v>133</v>
      </c>
      <c r="C47" s="143"/>
      <c r="D47" s="144"/>
      <c r="E47" s="144"/>
      <c r="F47" s="145">
        <f t="shared" si="1"/>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25">
      <c r="A48" s="68"/>
      <c r="B48" s="143"/>
      <c r="C48" s="143"/>
      <c r="D48" s="144"/>
      <c r="E48" s="144"/>
      <c r="F48" s="145">
        <f t="shared" si="1"/>
        <v>0</v>
      </c>
      <c r="G48" s="2"/>
      <c r="H48" s="2"/>
      <c r="I48" s="2"/>
      <c r="J48" s="2"/>
      <c r="K48" s="2"/>
      <c r="L48" s="2"/>
      <c r="M48" s="2"/>
      <c r="N48" s="2"/>
      <c r="O48" s="2"/>
      <c r="P48" s="2"/>
      <c r="Q48" s="2"/>
      <c r="R48" s="2"/>
      <c r="S48" s="2"/>
      <c r="T48" s="2"/>
      <c r="U48" s="2"/>
      <c r="V48" s="2"/>
      <c r="W48" s="2"/>
      <c r="X48" s="2"/>
      <c r="Y48" s="2"/>
      <c r="Z48" s="2"/>
      <c r="AA48" s="2"/>
    </row>
    <row r="49" spans="1:27" ht="18" customHeight="1" x14ac:dyDescent="0.2">
      <c r="A49" s="67"/>
      <c r="B49" s="75" t="s">
        <v>83</v>
      </c>
      <c r="C49" s="76"/>
      <c r="E49" s="77" t="s">
        <v>84</v>
      </c>
      <c r="F49" s="78">
        <f>SUM(F40:F48)</f>
        <v>0</v>
      </c>
    </row>
    <row r="50" spans="1:27" s="65" customFormat="1" ht="6" customHeight="1" x14ac:dyDescent="0.2">
      <c r="A50" s="67"/>
      <c r="B50" s="79"/>
      <c r="C50" s="79"/>
      <c r="D50" s="79"/>
      <c r="E50" s="79"/>
      <c r="F50" s="79"/>
    </row>
    <row r="51" spans="1:27" s="2" customFormat="1" ht="36.75" customHeight="1" x14ac:dyDescent="0.25">
      <c r="A51" s="68"/>
      <c r="B51" s="311" t="s">
        <v>100</v>
      </c>
      <c r="C51" s="311"/>
      <c r="D51" s="311"/>
      <c r="E51" s="311"/>
      <c r="F51" s="311"/>
    </row>
    <row r="52" spans="1:27" s="65" customFormat="1" x14ac:dyDescent="0.2">
      <c r="A52" s="67"/>
      <c r="B52" s="306"/>
      <c r="C52" s="306"/>
      <c r="D52" s="306"/>
      <c r="F52" s="99" t="s">
        <v>90</v>
      </c>
      <c r="H52" s="65" t="s">
        <v>91</v>
      </c>
    </row>
    <row r="53" spans="1:27" s="65" customFormat="1" ht="12" customHeight="1" x14ac:dyDescent="0.25">
      <c r="A53" s="67"/>
      <c r="B53" s="83"/>
      <c r="C53" s="83"/>
      <c r="D53" s="84"/>
      <c r="E53" s="85"/>
      <c r="F53" s="95"/>
    </row>
    <row r="54" spans="1:27" ht="21" customHeight="1" x14ac:dyDescent="0.2">
      <c r="A54" s="67"/>
      <c r="B54" s="320" t="s">
        <v>105</v>
      </c>
      <c r="C54" s="320"/>
      <c r="D54" s="320"/>
      <c r="E54" s="320"/>
      <c r="F54" s="320"/>
      <c r="I54" s="210"/>
    </row>
    <row r="55" spans="1:27" ht="3" customHeight="1" x14ac:dyDescent="0.2">
      <c r="A55" s="67"/>
      <c r="B55" s="86"/>
      <c r="C55" s="87"/>
      <c r="D55" s="87"/>
      <c r="E55" s="87"/>
      <c r="F55" s="88"/>
    </row>
    <row r="56" spans="1:27" s="2" customFormat="1" ht="28.5" customHeight="1" x14ac:dyDescent="0.25">
      <c r="A56" s="68"/>
      <c r="B56" s="319" t="s">
        <v>155</v>
      </c>
      <c r="C56" s="319"/>
      <c r="D56" s="319"/>
      <c r="E56" s="319"/>
      <c r="G56" s="89"/>
    </row>
    <row r="57" spans="1:27" s="2" customFormat="1" ht="14.1" customHeight="1" x14ac:dyDescent="0.2">
      <c r="A57" s="68"/>
      <c r="B57" s="317" t="s">
        <v>165</v>
      </c>
      <c r="C57" s="317"/>
      <c r="D57" s="317"/>
      <c r="E57" s="318"/>
      <c r="F57" s="100">
        <v>0</v>
      </c>
      <c r="G57" s="89"/>
    </row>
    <row r="58" spans="1:27" s="65" customFormat="1" ht="12" customHeight="1" x14ac:dyDescent="0.25">
      <c r="A58" s="67"/>
      <c r="B58" s="83"/>
      <c r="C58" s="83"/>
      <c r="D58" s="84"/>
      <c r="E58" s="85"/>
      <c r="F58" s="95"/>
    </row>
    <row r="59" spans="1:27" s="74" customFormat="1" ht="37.5" customHeight="1" x14ac:dyDescent="0.25">
      <c r="A59" s="68"/>
      <c r="B59" s="321" t="s">
        <v>144</v>
      </c>
      <c r="C59" s="321"/>
      <c r="D59" s="321"/>
      <c r="E59" s="115" t="s">
        <v>167</v>
      </c>
      <c r="F59" s="209" t="s">
        <v>168</v>
      </c>
      <c r="G59" s="65"/>
      <c r="H59" s="2"/>
      <c r="I59" s="2"/>
      <c r="J59" s="2"/>
      <c r="K59" s="2"/>
      <c r="L59" s="2"/>
      <c r="M59" s="2"/>
      <c r="N59" s="2"/>
      <c r="O59" s="2"/>
      <c r="P59" s="2"/>
      <c r="Q59" s="2"/>
      <c r="R59" s="2"/>
      <c r="S59" s="2"/>
      <c r="T59" s="2"/>
      <c r="U59" s="2"/>
      <c r="V59" s="2"/>
      <c r="W59" s="2"/>
      <c r="X59" s="2"/>
      <c r="Y59" s="2"/>
      <c r="Z59" s="2"/>
      <c r="AA59" s="2"/>
    </row>
    <row r="60" spans="1:27" ht="18" customHeight="1" x14ac:dyDescent="0.2">
      <c r="A60" s="67"/>
      <c r="B60" s="322"/>
      <c r="C60" s="322"/>
      <c r="D60" s="323"/>
      <c r="E60" s="211" t="e">
        <f>F60/(F30+F37+F49+F57)</f>
        <v>#DIV/0!</v>
      </c>
      <c r="F60" s="145"/>
    </row>
    <row r="61" spans="1:27" ht="18" customHeight="1" x14ac:dyDescent="0.2">
      <c r="A61" s="67"/>
      <c r="B61" s="75"/>
      <c r="C61" s="76"/>
      <c r="E61" s="77" t="s">
        <v>84</v>
      </c>
      <c r="F61" s="78">
        <f>SUM(F60:F60)</f>
        <v>0</v>
      </c>
    </row>
    <row r="62" spans="1:27" s="65" customFormat="1" ht="18" customHeight="1" x14ac:dyDescent="0.2">
      <c r="A62" s="67"/>
      <c r="B62" s="133"/>
      <c r="C62" s="134"/>
      <c r="E62" s="135"/>
      <c r="F62" s="136"/>
    </row>
    <row r="63" spans="1:27" s="65" customFormat="1" ht="18" customHeight="1" x14ac:dyDescent="0.25">
      <c r="A63" s="67"/>
      <c r="B63" s="82"/>
      <c r="C63" s="324" t="s">
        <v>145</v>
      </c>
      <c r="D63" s="325"/>
      <c r="E63" s="326"/>
      <c r="F63" s="141">
        <f>F30+F37+F49+F61</f>
        <v>0</v>
      </c>
    </row>
    <row r="64" spans="1:27" s="65" customFormat="1" ht="15" x14ac:dyDescent="0.2">
      <c r="A64" s="67"/>
      <c r="B64" s="90"/>
      <c r="C64" s="90"/>
      <c r="D64" s="90"/>
      <c r="E64" s="90"/>
      <c r="F64" s="90"/>
      <c r="G64" s="91"/>
    </row>
    <row r="65" spans="1:6" s="65" customFormat="1" ht="20.25" x14ac:dyDescent="0.3">
      <c r="A65" s="67"/>
      <c r="B65" s="83"/>
      <c r="C65" s="83"/>
      <c r="D65" s="92"/>
      <c r="E65" s="93" t="s">
        <v>68</v>
      </c>
      <c r="F65" s="94">
        <f>F63+F57</f>
        <v>0</v>
      </c>
    </row>
    <row r="66" spans="1:6" s="65" customFormat="1" x14ac:dyDescent="0.2">
      <c r="A66" s="67"/>
    </row>
    <row r="67" spans="1:6" s="65" customFormat="1" x14ac:dyDescent="0.2"/>
    <row r="68" spans="1:6" s="65" customFormat="1" x14ac:dyDescent="0.2"/>
    <row r="69" spans="1:6" s="65" customFormat="1" x14ac:dyDescent="0.2">
      <c r="F69" s="132" t="s">
        <v>99</v>
      </c>
    </row>
    <row r="70" spans="1:6" s="65" customFormat="1" x14ac:dyDescent="0.2"/>
    <row r="71" spans="1:6" s="65" customFormat="1" x14ac:dyDescent="0.2"/>
    <row r="72" spans="1:6" s="65" customFormat="1" x14ac:dyDescent="0.2"/>
    <row r="73" spans="1:6" s="65" customFormat="1" x14ac:dyDescent="0.2"/>
    <row r="74" spans="1:6" s="65" customFormat="1" x14ac:dyDescent="0.2"/>
    <row r="75" spans="1:6" s="65" customFormat="1" x14ac:dyDescent="0.2"/>
    <row r="76" spans="1:6" s="65" customFormat="1" x14ac:dyDescent="0.2"/>
    <row r="77" spans="1:6" s="65" customFormat="1" x14ac:dyDescent="0.2"/>
    <row r="78" spans="1:6" s="65" customFormat="1" x14ac:dyDescent="0.2"/>
    <row r="79" spans="1:6" s="65" customFormat="1" x14ac:dyDescent="0.2"/>
    <row r="80" spans="1:6" s="65" customFormat="1" x14ac:dyDescent="0.2"/>
    <row r="81" s="65" customFormat="1" x14ac:dyDescent="0.2"/>
    <row r="82" s="65" customFormat="1" x14ac:dyDescent="0.2"/>
    <row r="83" s="65" customFormat="1" x14ac:dyDescent="0.2"/>
    <row r="84" s="65" customFormat="1" x14ac:dyDescent="0.2"/>
    <row r="85" s="65" customFormat="1" x14ac:dyDescent="0.2"/>
    <row r="86" s="65" customFormat="1" x14ac:dyDescent="0.2"/>
    <row r="87" s="65" customFormat="1" x14ac:dyDescent="0.2"/>
    <row r="88" s="65" customFormat="1" x14ac:dyDescent="0.2"/>
    <row r="89" s="65" customFormat="1" x14ac:dyDescent="0.2"/>
    <row r="90" s="65" customFormat="1" x14ac:dyDescent="0.2"/>
    <row r="91" s="65" customFormat="1" x14ac:dyDescent="0.2"/>
    <row r="92" s="65" customFormat="1" x14ac:dyDescent="0.2"/>
    <row r="93" s="65" customFormat="1" x14ac:dyDescent="0.2"/>
    <row r="94" s="65" customFormat="1" x14ac:dyDescent="0.2"/>
    <row r="95" s="65" customFormat="1" x14ac:dyDescent="0.2"/>
    <row r="96" s="65" customFormat="1" x14ac:dyDescent="0.2"/>
    <row r="97" s="65" customFormat="1" x14ac:dyDescent="0.2"/>
    <row r="98" s="65" customFormat="1" x14ac:dyDescent="0.2"/>
    <row r="99" s="65" customFormat="1" x14ac:dyDescent="0.2"/>
    <row r="100" s="65" customFormat="1" x14ac:dyDescent="0.2"/>
    <row r="101" s="65" customFormat="1" x14ac:dyDescent="0.2"/>
    <row r="102" s="65" customFormat="1" x14ac:dyDescent="0.2"/>
    <row r="103" s="65" customFormat="1" x14ac:dyDescent="0.2"/>
    <row r="104" s="65" customFormat="1" x14ac:dyDescent="0.2"/>
    <row r="105" s="65" customFormat="1" x14ac:dyDescent="0.2"/>
    <row r="106" s="65" customFormat="1" x14ac:dyDescent="0.2"/>
    <row r="107" s="65" customFormat="1" x14ac:dyDescent="0.2"/>
    <row r="108" s="65" customFormat="1" x14ac:dyDescent="0.2"/>
    <row r="109" s="65" customFormat="1" x14ac:dyDescent="0.2"/>
    <row r="110" s="65" customFormat="1" x14ac:dyDescent="0.2"/>
    <row r="111" s="65" customFormat="1" x14ac:dyDescent="0.2"/>
    <row r="112"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sheetData>
  <mergeCells count="15">
    <mergeCell ref="B57:E57"/>
    <mergeCell ref="B56:E56"/>
    <mergeCell ref="B54:F54"/>
    <mergeCell ref="B59:D59"/>
    <mergeCell ref="B60:D60"/>
    <mergeCell ref="C63:E63"/>
    <mergeCell ref="B4:F4"/>
    <mergeCell ref="B6:F6"/>
    <mergeCell ref="B5:F5"/>
    <mergeCell ref="B52:D52"/>
    <mergeCell ref="B12:F12"/>
    <mergeCell ref="B13:F13"/>
    <mergeCell ref="B11:F11"/>
    <mergeCell ref="B14:F14"/>
    <mergeCell ref="B51:F51"/>
  </mergeCells>
  <dataValidations count="5">
    <dataValidation type="list" allowBlank="1" showInputMessage="1" showErrorMessage="1" sqref="D17 D15" xr:uid="{00000000-0002-0000-0100-000000000000}">
      <formula1>"Choisir une valeur,Assujetti,Assujetti partiel,Non assujetti"</formula1>
    </dataValidation>
    <dataValidation type="list" allowBlank="1" showInputMessage="1" showErrorMessage="1" sqref="F52" xr:uid="{00000000-0002-0000-0100-000001000000}">
      <formula1>"Choisir une valeur,Oui,Non"</formula1>
    </dataValidation>
    <dataValidation type="list" allowBlank="1" showInputMessage="1" showErrorMessage="1" sqref="D20:D29" xr:uid="{00000000-0002-0000-0100-000002000000}">
      <formula1>"Choisir une valeur,Acquisition neuf,Acquisition occasion,Crédit-bail, Location"</formula1>
    </dataValidation>
    <dataValidation type="list" allowBlank="1" showInputMessage="1" showErrorMessage="1" sqref="D16" xr:uid="{00000000-0002-0000-0100-000003000000}">
      <formula1>"Choisir une valeur,Assujetti à la TVA,Non assujetti à la TVA,Assujetti partiel à la TVA"</formula1>
    </dataValidation>
    <dataValidation type="list" allowBlank="1" showInputMessage="1" showErrorMessage="1" sqref="G64 G56:G57" xr:uid="{00000000-0002-0000-0100-000004000000}">
      <formula1>"Oui,Non"</formula1>
    </dataValidation>
  </dataValidations>
  <hyperlinks>
    <hyperlink ref="F69" location="top" display="Retour haut de page" xr:uid="{00000000-0004-0000-0100-000002000000}"/>
    <hyperlink ref="D9"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1966D-8644-417C-86EE-5227C6504921}">
  <sheetPr>
    <tabColor theme="4" tint="0.79998168889431442"/>
    <pageSetUpPr fitToPage="1"/>
  </sheetPr>
  <dimension ref="A1:AA150"/>
  <sheetViews>
    <sheetView showGridLines="0" topLeftCell="B42" zoomScale="99" zoomScaleNormal="99" workbookViewId="0">
      <selection activeCell="C77" sqref="C77"/>
    </sheetView>
  </sheetViews>
  <sheetFormatPr baseColWidth="10" defaultColWidth="11.42578125" defaultRowHeight="14.25" x14ac:dyDescent="0.2"/>
  <cols>
    <col min="1" max="1" width="12.85546875" style="65" customWidth="1"/>
    <col min="2" max="2" width="50.570312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27" s="65" customFormat="1" x14ac:dyDescent="0.2"/>
    <row r="2" spans="1:27" s="65" customFormat="1" ht="87.75" customHeight="1" x14ac:dyDescent="0.2">
      <c r="A2" s="67"/>
    </row>
    <row r="3" spans="1:27" s="65" customFormat="1" ht="60.6" customHeight="1" x14ac:dyDescent="0.2">
      <c r="A3" s="67"/>
    </row>
    <row r="4" spans="1:27" s="97" customFormat="1" ht="47.25" customHeight="1" x14ac:dyDescent="0.25">
      <c r="A4" s="96"/>
      <c r="B4" s="304" t="s">
        <v>104</v>
      </c>
      <c r="C4" s="304"/>
      <c r="D4" s="304"/>
      <c r="E4" s="304"/>
      <c r="F4" s="304"/>
    </row>
    <row r="5" spans="1:27" s="65" customFormat="1" ht="35.25" x14ac:dyDescent="0.2">
      <c r="A5" s="67"/>
      <c r="B5" s="304" t="s">
        <v>170</v>
      </c>
      <c r="C5" s="304"/>
      <c r="D5" s="304"/>
      <c r="E5" s="304"/>
      <c r="F5" s="304"/>
    </row>
    <row r="6" spans="1:27" s="126" customFormat="1" ht="26.25" customHeight="1" x14ac:dyDescent="0.25">
      <c r="A6" s="125"/>
      <c r="B6" s="305" t="s">
        <v>103</v>
      </c>
      <c r="C6" s="305"/>
      <c r="D6" s="305"/>
      <c r="E6" s="305"/>
      <c r="F6" s="305"/>
    </row>
    <row r="7" spans="1:27" s="2" customFormat="1" ht="15" x14ac:dyDescent="0.25">
      <c r="B7" s="35" t="s">
        <v>163</v>
      </c>
      <c r="D7" s="201"/>
      <c r="E7" s="71"/>
      <c r="F7" s="71"/>
      <c r="H7" s="98"/>
      <c r="I7" s="98"/>
    </row>
    <row r="8" spans="1:27" s="2" customFormat="1" ht="15" x14ac:dyDescent="0.25">
      <c r="B8" s="202" t="s">
        <v>164</v>
      </c>
      <c r="E8" s="201"/>
      <c r="F8" s="71"/>
      <c r="H8" s="98"/>
      <c r="I8" s="98"/>
    </row>
    <row r="9" spans="1:27" s="2" customFormat="1" ht="15" x14ac:dyDescent="0.25">
      <c r="B9" s="202" t="s">
        <v>162</v>
      </c>
      <c r="D9" s="206" t="s">
        <v>161</v>
      </c>
      <c r="E9" s="201"/>
      <c r="F9" s="71"/>
      <c r="H9" s="98"/>
      <c r="I9" s="98"/>
    </row>
    <row r="10" spans="1:27" s="2" customFormat="1" ht="15" x14ac:dyDescent="0.25">
      <c r="B10" s="201"/>
      <c r="E10" s="201"/>
      <c r="F10" s="71"/>
      <c r="H10" s="98"/>
      <c r="I10" s="98"/>
    </row>
    <row r="11" spans="1:27" ht="23.25" x14ac:dyDescent="0.2">
      <c r="A11" s="67"/>
      <c r="B11" s="309" t="s">
        <v>88</v>
      </c>
      <c r="C11" s="309"/>
      <c r="D11" s="309"/>
      <c r="E11" s="309"/>
      <c r="F11" s="309"/>
      <c r="H11" s="64"/>
      <c r="I11" s="64"/>
      <c r="L11" s="69"/>
    </row>
    <row r="12" spans="1:27" s="74" customFormat="1" ht="39" customHeight="1" x14ac:dyDescent="0.25">
      <c r="A12" s="2"/>
      <c r="B12" s="307" t="s">
        <v>159</v>
      </c>
      <c r="C12" s="307"/>
      <c r="D12" s="307"/>
      <c r="E12" s="307"/>
      <c r="F12" s="307"/>
      <c r="G12" s="2"/>
      <c r="H12" s="98"/>
      <c r="I12" s="98"/>
      <c r="J12" s="2"/>
      <c r="K12" s="2"/>
      <c r="L12" s="119"/>
      <c r="M12" s="2"/>
      <c r="N12" s="2"/>
      <c r="O12" s="2"/>
      <c r="P12" s="2"/>
      <c r="Q12" s="2"/>
      <c r="R12" s="2"/>
      <c r="S12" s="2"/>
      <c r="T12" s="2"/>
      <c r="U12" s="2"/>
      <c r="V12" s="2"/>
      <c r="W12" s="2"/>
      <c r="X12" s="2"/>
      <c r="Y12" s="2"/>
      <c r="Z12" s="2"/>
      <c r="AA12" s="2"/>
    </row>
    <row r="13" spans="1:27" s="71" customFormat="1" ht="51.95" customHeight="1" x14ac:dyDescent="0.25">
      <c r="B13" s="308" t="s">
        <v>158</v>
      </c>
      <c r="C13" s="308"/>
      <c r="D13" s="308"/>
      <c r="E13" s="308"/>
      <c r="F13" s="308"/>
      <c r="G13" s="117"/>
      <c r="I13" s="74"/>
      <c r="J13" s="74"/>
      <c r="K13" s="74"/>
      <c r="L13" s="74"/>
      <c r="M13" s="74"/>
      <c r="N13" s="74"/>
    </row>
    <row r="14" spans="1:27" s="71" customFormat="1" ht="115.5" customHeight="1" x14ac:dyDescent="0.25">
      <c r="B14" s="310" t="s">
        <v>166</v>
      </c>
      <c r="C14" s="310"/>
      <c r="D14" s="310"/>
      <c r="E14" s="310"/>
      <c r="F14" s="310"/>
      <c r="G14" s="117"/>
      <c r="I14" s="74"/>
      <c r="J14" s="74"/>
      <c r="K14" s="74"/>
      <c r="L14" s="74"/>
      <c r="M14" s="74"/>
      <c r="N14" s="74"/>
    </row>
    <row r="15" spans="1:27" s="121" customFormat="1" ht="8.25" x14ac:dyDescent="0.15">
      <c r="A15" s="120"/>
      <c r="C15" s="122"/>
      <c r="D15" s="123"/>
      <c r="H15" s="124"/>
    </row>
    <row r="16" spans="1:27" s="188" customFormat="1" ht="15" customHeight="1" x14ac:dyDescent="0.25">
      <c r="A16" s="186"/>
      <c r="B16" s="203" t="s">
        <v>95</v>
      </c>
      <c r="C16" s="204" t="s">
        <v>132</v>
      </c>
      <c r="D16" s="205" t="s">
        <v>90</v>
      </c>
      <c r="I16" s="189"/>
      <c r="J16" s="189"/>
      <c r="K16" s="189"/>
      <c r="L16" s="189"/>
      <c r="M16" s="189"/>
      <c r="N16" s="189"/>
    </row>
    <row r="17" spans="1:27" s="121" customFormat="1" ht="7.5" customHeight="1" x14ac:dyDescent="0.15">
      <c r="A17" s="120"/>
      <c r="C17" s="122"/>
      <c r="D17" s="123"/>
      <c r="H17" s="124"/>
    </row>
    <row r="18" spans="1:27" s="65" customFormat="1" ht="23.25" x14ac:dyDescent="0.2">
      <c r="A18" s="67"/>
      <c r="B18" s="207" t="s">
        <v>156</v>
      </c>
      <c r="C18" s="208"/>
      <c r="D18" s="208"/>
      <c r="E18" s="208"/>
      <c r="F18" s="208"/>
      <c r="H18" s="72"/>
    </row>
    <row r="19" spans="1:27" s="74" customFormat="1" ht="40.5" x14ac:dyDescent="0.25">
      <c r="A19" s="68"/>
      <c r="B19" s="190" t="s">
        <v>160</v>
      </c>
      <c r="C19" s="191" t="s">
        <v>94</v>
      </c>
      <c r="D19" s="115" t="s">
        <v>93</v>
      </c>
      <c r="E19" s="115" t="s">
        <v>98</v>
      </c>
      <c r="F19" s="191" t="s">
        <v>87</v>
      </c>
      <c r="G19" s="65"/>
      <c r="H19" s="72"/>
      <c r="I19" s="65"/>
      <c r="J19" s="2"/>
      <c r="K19" s="2"/>
      <c r="L19" s="73"/>
      <c r="M19" s="2"/>
      <c r="N19" s="2"/>
      <c r="O19" s="2"/>
      <c r="P19" s="2"/>
      <c r="Q19" s="2"/>
      <c r="R19" s="2"/>
      <c r="S19" s="2"/>
      <c r="T19" s="2"/>
      <c r="U19" s="2"/>
      <c r="V19" s="2"/>
      <c r="W19" s="2"/>
      <c r="X19" s="2"/>
      <c r="Y19" s="2"/>
      <c r="Z19" s="2"/>
      <c r="AA19" s="2"/>
    </row>
    <row r="20" spans="1:27" s="74" customFormat="1" ht="18" customHeight="1" x14ac:dyDescent="0.25">
      <c r="A20" s="68"/>
      <c r="B20" s="142" t="s">
        <v>108</v>
      </c>
      <c r="C20" s="143"/>
      <c r="D20" s="143" t="s">
        <v>90</v>
      </c>
      <c r="E20" s="144"/>
      <c r="F20" s="145">
        <v>0</v>
      </c>
      <c r="G20" s="2"/>
      <c r="H20" s="72"/>
      <c r="I20" s="98"/>
      <c r="J20" s="2"/>
      <c r="K20" s="2"/>
      <c r="L20" s="73"/>
      <c r="M20" s="2"/>
      <c r="N20" s="2"/>
      <c r="O20" s="2"/>
      <c r="P20" s="2"/>
      <c r="Q20" s="2"/>
      <c r="R20" s="2"/>
      <c r="S20" s="2"/>
      <c r="T20" s="2"/>
      <c r="U20" s="2"/>
      <c r="V20" s="2"/>
      <c r="W20" s="2"/>
      <c r="X20" s="2"/>
      <c r="Y20" s="2"/>
      <c r="Z20" s="2"/>
      <c r="AA20" s="2"/>
    </row>
    <row r="21" spans="1:27" s="74" customFormat="1" ht="18" customHeight="1" x14ac:dyDescent="0.25">
      <c r="A21" s="68"/>
      <c r="B21" s="142" t="s">
        <v>146</v>
      </c>
      <c r="C21" s="143"/>
      <c r="D21" s="143" t="s">
        <v>90</v>
      </c>
      <c r="E21" s="144"/>
      <c r="F21" s="145">
        <v>0</v>
      </c>
      <c r="G21" s="2"/>
      <c r="H21" s="72"/>
      <c r="I21" s="98"/>
      <c r="J21" s="2"/>
      <c r="K21" s="2"/>
      <c r="L21" s="73"/>
      <c r="M21" s="2"/>
      <c r="N21" s="2"/>
      <c r="O21" s="2"/>
      <c r="P21" s="2"/>
      <c r="Q21" s="2"/>
      <c r="R21" s="2"/>
      <c r="S21" s="2"/>
      <c r="T21" s="2"/>
      <c r="U21" s="2"/>
      <c r="V21" s="2"/>
      <c r="W21" s="2"/>
      <c r="X21" s="2"/>
      <c r="Y21" s="2"/>
      <c r="Z21" s="2"/>
      <c r="AA21" s="2"/>
    </row>
    <row r="22" spans="1:27" s="74" customFormat="1" ht="18" customHeight="1" x14ac:dyDescent="0.25">
      <c r="A22" s="68"/>
      <c r="B22" s="142" t="s">
        <v>148</v>
      </c>
      <c r="C22" s="143"/>
      <c r="D22" s="143" t="s">
        <v>90</v>
      </c>
      <c r="E22" s="144"/>
      <c r="F22" s="145">
        <v>0</v>
      </c>
      <c r="G22" s="2"/>
      <c r="H22" s="72"/>
      <c r="I22" s="98"/>
      <c r="J22" s="2"/>
      <c r="K22" s="2"/>
      <c r="L22" s="73"/>
      <c r="M22" s="2"/>
      <c r="N22" s="2"/>
      <c r="O22" s="2"/>
      <c r="P22" s="2"/>
      <c r="Q22" s="2"/>
      <c r="R22" s="2"/>
      <c r="S22" s="2"/>
      <c r="T22" s="2"/>
      <c r="U22" s="2"/>
      <c r="V22" s="2"/>
      <c r="W22" s="2"/>
      <c r="X22" s="2"/>
      <c r="Y22" s="2"/>
      <c r="Z22" s="2"/>
      <c r="AA22" s="2"/>
    </row>
    <row r="23" spans="1:27" s="74" customFormat="1" ht="18" customHeight="1" x14ac:dyDescent="0.25">
      <c r="A23" s="68"/>
      <c r="B23" s="200" t="s">
        <v>149</v>
      </c>
      <c r="C23" s="143"/>
      <c r="D23" s="143" t="s">
        <v>90</v>
      </c>
      <c r="E23" s="144"/>
      <c r="F23" s="145">
        <v>0</v>
      </c>
      <c r="G23" s="2"/>
      <c r="H23" s="72"/>
      <c r="I23" s="98"/>
      <c r="J23" s="2"/>
      <c r="K23" s="2"/>
      <c r="L23" s="73"/>
      <c r="M23" s="2"/>
      <c r="N23" s="2"/>
      <c r="O23" s="2"/>
      <c r="P23" s="2"/>
      <c r="Q23" s="2"/>
      <c r="R23" s="2"/>
      <c r="S23" s="2"/>
      <c r="T23" s="2"/>
      <c r="U23" s="2"/>
      <c r="V23" s="2"/>
      <c r="W23" s="2"/>
      <c r="X23" s="2"/>
      <c r="Y23" s="2"/>
      <c r="Z23" s="2"/>
      <c r="AA23" s="2"/>
    </row>
    <row r="24" spans="1:27" s="74" customFormat="1" ht="18" customHeight="1" x14ac:dyDescent="0.25">
      <c r="A24" s="68"/>
      <c r="B24" s="143" t="s">
        <v>136</v>
      </c>
      <c r="C24" s="143"/>
      <c r="D24" s="143" t="s">
        <v>90</v>
      </c>
      <c r="E24" s="144"/>
      <c r="F24" s="145">
        <v>0</v>
      </c>
      <c r="G24" s="2"/>
      <c r="H24" s="72"/>
      <c r="I24" s="98"/>
      <c r="J24" s="2"/>
      <c r="K24" s="2"/>
      <c r="L24" s="73"/>
      <c r="M24" s="2"/>
      <c r="N24" s="2"/>
      <c r="O24" s="2"/>
      <c r="P24" s="2"/>
      <c r="Q24" s="2"/>
      <c r="R24" s="2"/>
      <c r="S24" s="2"/>
      <c r="T24" s="2"/>
      <c r="U24" s="2"/>
      <c r="V24" s="2"/>
      <c r="W24" s="2"/>
      <c r="X24" s="2"/>
      <c r="Y24" s="2"/>
      <c r="Z24" s="2"/>
      <c r="AA24" s="2"/>
    </row>
    <row r="25" spans="1:27" s="74" customFormat="1" ht="18" customHeight="1" x14ac:dyDescent="0.25">
      <c r="A25" s="68"/>
      <c r="B25" s="143" t="s">
        <v>137</v>
      </c>
      <c r="C25" s="143"/>
      <c r="D25" s="143" t="s">
        <v>90</v>
      </c>
      <c r="E25" s="144"/>
      <c r="F25" s="145">
        <v>0</v>
      </c>
      <c r="G25" s="2"/>
      <c r="H25" s="72"/>
      <c r="I25" s="98"/>
      <c r="J25" s="2"/>
      <c r="K25" s="2"/>
      <c r="L25" s="73"/>
      <c r="M25" s="2"/>
      <c r="N25" s="2"/>
      <c r="O25" s="2"/>
      <c r="P25" s="2"/>
      <c r="Q25" s="2"/>
      <c r="R25" s="2"/>
      <c r="S25" s="2"/>
      <c r="T25" s="2"/>
      <c r="U25" s="2"/>
      <c r="V25" s="2"/>
      <c r="W25" s="2"/>
      <c r="X25" s="2"/>
      <c r="Y25" s="2"/>
      <c r="Z25" s="2"/>
      <c r="AA25" s="2"/>
    </row>
    <row r="26" spans="1:27" s="74" customFormat="1" ht="18" customHeight="1" x14ac:dyDescent="0.25">
      <c r="A26" s="68"/>
      <c r="B26" s="142" t="s">
        <v>138</v>
      </c>
      <c r="C26" s="143"/>
      <c r="D26" s="143" t="s">
        <v>90</v>
      </c>
      <c r="E26" s="144"/>
      <c r="F26" s="145">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25">
      <c r="A27" s="68"/>
      <c r="B27" s="143" t="s">
        <v>133</v>
      </c>
      <c r="C27" s="143"/>
      <c r="D27" s="143" t="s">
        <v>90</v>
      </c>
      <c r="E27" s="144"/>
      <c r="F27" s="145">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25">
      <c r="A28" s="68"/>
      <c r="B28" s="143" t="s">
        <v>133</v>
      </c>
      <c r="C28" s="143"/>
      <c r="D28" s="143" t="s">
        <v>90</v>
      </c>
      <c r="E28" s="144"/>
      <c r="F28" s="145">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25">
      <c r="A29" s="68"/>
      <c r="B29" s="193"/>
      <c r="C29" s="193"/>
      <c r="D29" s="193"/>
      <c r="E29" s="193"/>
      <c r="F29" s="145">
        <v>0</v>
      </c>
      <c r="G29" s="2"/>
      <c r="H29" s="72"/>
      <c r="I29" s="98"/>
      <c r="J29" s="2"/>
      <c r="K29" s="2"/>
      <c r="L29" s="73"/>
      <c r="M29" s="2"/>
      <c r="N29" s="2"/>
      <c r="O29" s="2"/>
      <c r="P29" s="2"/>
      <c r="Q29" s="2"/>
      <c r="R29" s="2"/>
      <c r="S29" s="2"/>
      <c r="T29" s="2"/>
      <c r="U29" s="2"/>
      <c r="V29" s="2"/>
      <c r="W29" s="2"/>
      <c r="X29" s="2"/>
      <c r="Y29" s="2"/>
      <c r="Z29" s="2"/>
      <c r="AA29" s="2"/>
    </row>
    <row r="30" spans="1:27" ht="18" customHeight="1" x14ac:dyDescent="0.2">
      <c r="A30" s="67"/>
      <c r="B30" s="75" t="s">
        <v>83</v>
      </c>
      <c r="C30" s="76"/>
      <c r="E30" s="77" t="s">
        <v>84</v>
      </c>
      <c r="F30" s="78">
        <f>SUM(F20:F29)</f>
        <v>0</v>
      </c>
      <c r="H30" s="72"/>
      <c r="L30" s="70"/>
    </row>
    <row r="31" spans="1:27" s="65" customFormat="1" ht="6" customHeight="1" x14ac:dyDescent="0.2">
      <c r="A31" s="67"/>
      <c r="B31" s="79"/>
      <c r="C31" s="79"/>
      <c r="D31" s="79"/>
      <c r="E31" s="79"/>
      <c r="F31" s="79"/>
      <c r="H31" s="72"/>
    </row>
    <row r="32" spans="1:27" s="74" customFormat="1" ht="75" x14ac:dyDescent="0.25">
      <c r="A32" s="68"/>
      <c r="B32" s="190" t="s">
        <v>143</v>
      </c>
      <c r="C32" s="191" t="s">
        <v>94</v>
      </c>
      <c r="D32" s="115" t="s">
        <v>135</v>
      </c>
      <c r="E32" s="191" t="s">
        <v>96</v>
      </c>
      <c r="F32" s="191" t="s">
        <v>97</v>
      </c>
      <c r="G32" s="65"/>
      <c r="H32" s="65"/>
      <c r="I32" s="65"/>
      <c r="J32" s="2"/>
      <c r="K32" s="2"/>
      <c r="L32" s="73"/>
      <c r="M32" s="2"/>
      <c r="N32" s="2"/>
      <c r="O32" s="2"/>
      <c r="P32" s="2"/>
      <c r="Q32" s="2"/>
      <c r="R32" s="2"/>
      <c r="S32" s="2"/>
      <c r="T32" s="2"/>
      <c r="U32" s="2"/>
      <c r="V32" s="2"/>
      <c r="W32" s="2"/>
      <c r="X32" s="2"/>
      <c r="Y32" s="2"/>
      <c r="Z32" s="2"/>
      <c r="AA32" s="2"/>
    </row>
    <row r="33" spans="1:27" s="74" customFormat="1" ht="18" customHeight="1" x14ac:dyDescent="0.25">
      <c r="A33" s="68"/>
      <c r="B33" s="146" t="s">
        <v>150</v>
      </c>
      <c r="C33" s="143"/>
      <c r="D33" s="144"/>
      <c r="E33" s="147">
        <v>0</v>
      </c>
      <c r="F33" s="145">
        <f>D33*E33</f>
        <v>0</v>
      </c>
      <c r="G33" s="2"/>
      <c r="H33" s="2"/>
      <c r="I33" s="2"/>
      <c r="J33" s="2"/>
      <c r="K33" s="148"/>
      <c r="L33" s="149"/>
      <c r="M33" s="2"/>
      <c r="N33" s="2"/>
      <c r="O33" s="2"/>
      <c r="P33" s="2"/>
      <c r="Q33" s="2"/>
      <c r="R33" s="2"/>
      <c r="S33" s="2"/>
      <c r="T33" s="2"/>
      <c r="U33" s="2"/>
      <c r="V33" s="2"/>
      <c r="W33" s="2"/>
      <c r="X33" s="2"/>
      <c r="Y33" s="2"/>
      <c r="Z33" s="2"/>
      <c r="AA33" s="2"/>
    </row>
    <row r="34" spans="1:27" s="74" customFormat="1" ht="18" customHeight="1" x14ac:dyDescent="0.25">
      <c r="A34" s="68"/>
      <c r="B34" s="146" t="s">
        <v>151</v>
      </c>
      <c r="C34" s="143"/>
      <c r="D34" s="144"/>
      <c r="E34" s="147">
        <v>0</v>
      </c>
      <c r="F34" s="145">
        <f>D34*E34</f>
        <v>0</v>
      </c>
      <c r="G34" s="2"/>
      <c r="H34" s="2"/>
      <c r="I34" s="2"/>
      <c r="J34" s="2"/>
      <c r="K34" s="73"/>
      <c r="L34" s="149"/>
      <c r="M34" s="2"/>
      <c r="N34" s="2"/>
      <c r="O34" s="2"/>
      <c r="P34" s="2"/>
      <c r="Q34" s="2"/>
      <c r="R34" s="2"/>
      <c r="S34" s="2"/>
      <c r="T34" s="2"/>
      <c r="U34" s="2"/>
      <c r="V34" s="2"/>
      <c r="W34" s="2"/>
      <c r="X34" s="2"/>
      <c r="Y34" s="2"/>
      <c r="Z34" s="2"/>
      <c r="AA34" s="2"/>
    </row>
    <row r="35" spans="1:27" s="74" customFormat="1" ht="18" customHeight="1" x14ac:dyDescent="0.25">
      <c r="A35" s="68"/>
      <c r="B35" s="146" t="s">
        <v>139</v>
      </c>
      <c r="C35" s="143"/>
      <c r="D35" s="144"/>
      <c r="E35" s="147">
        <v>0</v>
      </c>
      <c r="F35" s="145">
        <f>D35*E35</f>
        <v>0</v>
      </c>
      <c r="G35" s="2"/>
      <c r="H35" s="2"/>
      <c r="I35" s="2"/>
      <c r="J35" s="2"/>
      <c r="K35" s="73"/>
      <c r="L35" s="149"/>
      <c r="M35" s="2"/>
      <c r="N35" s="2"/>
      <c r="O35" s="2"/>
      <c r="P35" s="2"/>
      <c r="Q35" s="2"/>
      <c r="R35" s="2"/>
      <c r="S35" s="2"/>
      <c r="T35" s="2"/>
      <c r="U35" s="2"/>
      <c r="V35" s="2"/>
      <c r="W35" s="2"/>
      <c r="X35" s="2"/>
      <c r="Y35" s="2"/>
      <c r="Z35" s="2"/>
      <c r="AA35" s="2"/>
    </row>
    <row r="36" spans="1:27" s="74" customFormat="1" ht="18" customHeight="1" x14ac:dyDescent="0.25">
      <c r="A36" s="68"/>
      <c r="B36" s="146"/>
      <c r="C36" s="143"/>
      <c r="D36" s="144"/>
      <c r="E36" s="147"/>
      <c r="F36" s="145"/>
      <c r="G36" s="2"/>
      <c r="H36" s="2"/>
      <c r="I36" s="2"/>
      <c r="J36" s="2"/>
      <c r="K36" s="73"/>
      <c r="L36" s="149"/>
      <c r="M36" s="2"/>
      <c r="N36" s="2"/>
      <c r="O36" s="2"/>
      <c r="P36" s="2"/>
      <c r="Q36" s="2"/>
      <c r="R36" s="2"/>
      <c r="S36" s="2"/>
      <c r="T36" s="2"/>
      <c r="U36" s="2"/>
      <c r="V36" s="2"/>
      <c r="W36" s="2"/>
      <c r="X36" s="2"/>
      <c r="Y36" s="2"/>
      <c r="Z36" s="2"/>
      <c r="AA36" s="2"/>
    </row>
    <row r="37" spans="1:27" ht="18" customHeight="1" x14ac:dyDescent="0.2">
      <c r="A37" s="67"/>
      <c r="B37" s="75" t="s">
        <v>83</v>
      </c>
      <c r="C37" s="76"/>
      <c r="E37" s="77" t="s">
        <v>84</v>
      </c>
      <c r="F37" s="78">
        <f>SUM(F33:F36)</f>
        <v>0</v>
      </c>
      <c r="J37" s="81"/>
      <c r="K37" s="80"/>
      <c r="L37" s="80"/>
    </row>
    <row r="38" spans="1:27" s="65" customFormat="1" ht="6" customHeight="1" x14ac:dyDescent="0.2">
      <c r="A38" s="67"/>
      <c r="B38" s="79"/>
      <c r="C38" s="79"/>
      <c r="D38" s="79"/>
      <c r="E38" s="79"/>
      <c r="F38" s="79"/>
    </row>
    <row r="39" spans="1:27" s="74" customFormat="1" ht="33" customHeight="1" x14ac:dyDescent="0.25">
      <c r="A39" s="68"/>
      <c r="B39" s="101" t="s">
        <v>152</v>
      </c>
      <c r="C39" s="116" t="s">
        <v>94</v>
      </c>
      <c r="D39" s="115" t="s">
        <v>101</v>
      </c>
      <c r="E39" s="115" t="s">
        <v>96</v>
      </c>
      <c r="F39" s="115" t="s">
        <v>87</v>
      </c>
      <c r="G39" s="65"/>
      <c r="H39" s="2"/>
      <c r="I39" s="2"/>
      <c r="J39" s="2"/>
      <c r="K39" s="2"/>
      <c r="L39" s="2"/>
      <c r="M39" s="2"/>
      <c r="N39" s="2"/>
      <c r="O39" s="2"/>
      <c r="P39" s="2"/>
      <c r="Q39" s="2"/>
      <c r="R39" s="2"/>
      <c r="S39" s="2"/>
      <c r="T39" s="2"/>
      <c r="U39" s="2"/>
      <c r="V39" s="2"/>
      <c r="W39" s="2"/>
      <c r="X39" s="2"/>
      <c r="Y39" s="2"/>
      <c r="Z39" s="2"/>
      <c r="AA39" s="2"/>
    </row>
    <row r="40" spans="1:27" s="74" customFormat="1" ht="27" customHeight="1" x14ac:dyDescent="0.2">
      <c r="A40" s="68"/>
      <c r="B40" s="192" t="s">
        <v>147</v>
      </c>
      <c r="C40" s="150"/>
      <c r="D40" s="144"/>
      <c r="E40" s="144"/>
      <c r="F40" s="145">
        <f t="shared" ref="F40" si="0">D40*E40</f>
        <v>0</v>
      </c>
      <c r="G40" s="65"/>
      <c r="H40" s="2"/>
      <c r="I40" s="2"/>
      <c r="J40" s="2"/>
      <c r="K40" s="2"/>
      <c r="L40" s="2"/>
      <c r="M40" s="2"/>
      <c r="N40" s="2"/>
      <c r="O40" s="2"/>
      <c r="P40" s="2"/>
      <c r="Q40" s="2"/>
      <c r="R40" s="2"/>
      <c r="S40" s="2"/>
      <c r="T40" s="2"/>
      <c r="U40" s="2"/>
      <c r="V40" s="2"/>
      <c r="W40" s="2"/>
      <c r="X40" s="2"/>
      <c r="Y40" s="2"/>
      <c r="Z40" s="2"/>
      <c r="AA40" s="2"/>
    </row>
    <row r="41" spans="1:27" s="74" customFormat="1" ht="18" customHeight="1" x14ac:dyDescent="0.25">
      <c r="A41" s="68"/>
      <c r="B41" s="150" t="s">
        <v>140</v>
      </c>
      <c r="C41" s="151"/>
      <c r="D41" s="144"/>
      <c r="E41" s="144"/>
      <c r="F41" s="145">
        <f>D41*E41</f>
        <v>0</v>
      </c>
      <c r="G41" s="2"/>
      <c r="H41" s="2"/>
      <c r="I41" s="2"/>
      <c r="J41" s="2"/>
      <c r="K41" s="2"/>
      <c r="L41" s="2"/>
      <c r="M41" s="2"/>
      <c r="N41" s="2"/>
      <c r="O41" s="2"/>
      <c r="P41" s="2"/>
      <c r="Q41" s="2"/>
      <c r="R41" s="2"/>
      <c r="S41" s="2"/>
      <c r="T41" s="2"/>
      <c r="U41" s="2"/>
      <c r="V41" s="2"/>
      <c r="W41" s="2"/>
      <c r="X41" s="2"/>
      <c r="Y41" s="2"/>
      <c r="Z41" s="2"/>
      <c r="AA41" s="2"/>
    </row>
    <row r="42" spans="1:27" s="74" customFormat="1" ht="18" customHeight="1" x14ac:dyDescent="0.25">
      <c r="A42" s="68"/>
      <c r="B42" s="150" t="s">
        <v>153</v>
      </c>
      <c r="C42" s="150"/>
      <c r="D42" s="144"/>
      <c r="E42" s="144"/>
      <c r="F42" s="145">
        <f t="shared" ref="F42:F48" si="1">D42*E42</f>
        <v>0</v>
      </c>
      <c r="G42" s="2"/>
      <c r="H42" s="2"/>
      <c r="I42" s="2"/>
      <c r="J42" s="2"/>
      <c r="K42" s="2"/>
      <c r="L42" s="2"/>
      <c r="M42" s="2"/>
      <c r="N42" s="2"/>
      <c r="O42" s="2"/>
      <c r="P42" s="2"/>
      <c r="Q42" s="2"/>
      <c r="R42" s="2"/>
      <c r="S42" s="2"/>
      <c r="T42" s="2"/>
      <c r="U42" s="2"/>
      <c r="V42" s="2"/>
      <c r="W42" s="2"/>
      <c r="X42" s="2"/>
      <c r="Y42" s="2"/>
      <c r="Z42" s="2"/>
      <c r="AA42" s="2"/>
    </row>
    <row r="43" spans="1:27" s="74" customFormat="1" ht="30" customHeight="1" x14ac:dyDescent="0.25">
      <c r="A43" s="68"/>
      <c r="B43" s="192" t="s">
        <v>141</v>
      </c>
      <c r="C43" s="150"/>
      <c r="D43" s="144"/>
      <c r="E43" s="144"/>
      <c r="F43" s="145">
        <f t="shared" si="1"/>
        <v>0</v>
      </c>
      <c r="G43" s="2"/>
      <c r="H43" s="2"/>
      <c r="I43" s="2"/>
      <c r="J43" s="2"/>
      <c r="K43" s="2"/>
      <c r="L43" s="2"/>
      <c r="M43" s="2"/>
      <c r="N43" s="2"/>
      <c r="O43" s="2"/>
      <c r="P43" s="2"/>
      <c r="Q43" s="2"/>
      <c r="R43" s="2"/>
      <c r="S43" s="2"/>
      <c r="T43" s="2"/>
      <c r="U43" s="2"/>
      <c r="V43" s="2"/>
      <c r="W43" s="2"/>
      <c r="X43" s="2"/>
      <c r="Y43" s="2"/>
      <c r="Z43" s="2"/>
      <c r="AA43" s="2"/>
    </row>
    <row r="44" spans="1:27" s="74" customFormat="1" ht="48" customHeight="1" x14ac:dyDescent="0.25">
      <c r="A44" s="68"/>
      <c r="B44" s="192" t="s">
        <v>154</v>
      </c>
      <c r="C44" s="150"/>
      <c r="D44" s="144"/>
      <c r="E44" s="144"/>
      <c r="F44" s="145">
        <f t="shared" si="1"/>
        <v>0</v>
      </c>
      <c r="G44" s="2"/>
      <c r="H44" s="2"/>
      <c r="I44" s="2"/>
      <c r="J44" s="2"/>
      <c r="K44" s="2"/>
      <c r="L44" s="2"/>
      <c r="M44" s="2"/>
      <c r="N44" s="2"/>
      <c r="O44" s="2"/>
      <c r="P44" s="2"/>
      <c r="Q44" s="2"/>
      <c r="R44" s="2"/>
      <c r="S44" s="2"/>
      <c r="T44" s="2"/>
      <c r="U44" s="2"/>
      <c r="V44" s="2"/>
      <c r="W44" s="2"/>
      <c r="X44" s="2"/>
      <c r="Y44" s="2"/>
      <c r="Z44" s="2"/>
      <c r="AA44" s="2"/>
    </row>
    <row r="45" spans="1:27" s="74" customFormat="1" x14ac:dyDescent="0.25">
      <c r="A45" s="68"/>
      <c r="B45" s="192" t="s">
        <v>142</v>
      </c>
      <c r="C45" s="150"/>
      <c r="D45" s="144"/>
      <c r="E45" s="144"/>
      <c r="F45" s="145">
        <f t="shared" si="1"/>
        <v>0</v>
      </c>
      <c r="G45" s="2"/>
      <c r="H45" s="2"/>
      <c r="I45" s="2"/>
      <c r="J45" s="2"/>
      <c r="K45" s="2"/>
      <c r="L45" s="2"/>
      <c r="M45" s="2"/>
      <c r="N45" s="2"/>
      <c r="O45" s="2"/>
      <c r="P45" s="2"/>
      <c r="Q45" s="2"/>
      <c r="R45" s="2"/>
      <c r="S45" s="2"/>
      <c r="T45" s="2"/>
      <c r="U45" s="2"/>
      <c r="V45" s="2"/>
      <c r="W45" s="2"/>
      <c r="X45" s="2"/>
      <c r="Y45" s="2"/>
      <c r="Z45" s="2"/>
      <c r="AA45" s="2"/>
    </row>
    <row r="46" spans="1:27" s="74" customFormat="1" ht="18" customHeight="1" x14ac:dyDescent="0.25">
      <c r="A46" s="68"/>
      <c r="B46" s="143" t="s">
        <v>133</v>
      </c>
      <c r="C46" s="143"/>
      <c r="D46" s="144"/>
      <c r="E46" s="144"/>
      <c r="F46" s="145">
        <f t="shared" si="1"/>
        <v>0</v>
      </c>
      <c r="G46" s="2"/>
      <c r="H46" s="2"/>
      <c r="I46" s="2"/>
      <c r="J46" s="2"/>
      <c r="K46" s="2"/>
      <c r="L46" s="2"/>
      <c r="M46" s="2"/>
      <c r="N46" s="2"/>
      <c r="O46" s="2"/>
      <c r="P46" s="2"/>
      <c r="Q46" s="2"/>
      <c r="R46" s="2"/>
      <c r="S46" s="2"/>
      <c r="T46" s="2"/>
      <c r="U46" s="2"/>
      <c r="V46" s="2"/>
      <c r="W46" s="2"/>
      <c r="X46" s="2"/>
      <c r="Y46" s="2"/>
      <c r="Z46" s="2"/>
      <c r="AA46" s="2"/>
    </row>
    <row r="47" spans="1:27" s="74" customFormat="1" ht="18" customHeight="1" x14ac:dyDescent="0.25">
      <c r="A47" s="68"/>
      <c r="B47" s="143" t="s">
        <v>133</v>
      </c>
      <c r="C47" s="143"/>
      <c r="D47" s="144"/>
      <c r="E47" s="144"/>
      <c r="F47" s="145">
        <f t="shared" si="1"/>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25">
      <c r="A48" s="68"/>
      <c r="B48" s="143"/>
      <c r="C48" s="143"/>
      <c r="D48" s="144"/>
      <c r="E48" s="144"/>
      <c r="F48" s="145">
        <f t="shared" si="1"/>
        <v>0</v>
      </c>
      <c r="G48" s="2"/>
      <c r="H48" s="2"/>
      <c r="I48" s="2"/>
      <c r="J48" s="2"/>
      <c r="K48" s="2"/>
      <c r="L48" s="2"/>
      <c r="M48" s="2"/>
      <c r="N48" s="2"/>
      <c r="O48" s="2"/>
      <c r="P48" s="2"/>
      <c r="Q48" s="2"/>
      <c r="R48" s="2"/>
      <c r="S48" s="2"/>
      <c r="T48" s="2"/>
      <c r="U48" s="2"/>
      <c r="V48" s="2"/>
      <c r="W48" s="2"/>
      <c r="X48" s="2"/>
      <c r="Y48" s="2"/>
      <c r="Z48" s="2"/>
      <c r="AA48" s="2"/>
    </row>
    <row r="49" spans="1:27" ht="18" customHeight="1" x14ac:dyDescent="0.2">
      <c r="A49" s="67"/>
      <c r="B49" s="75" t="s">
        <v>83</v>
      </c>
      <c r="C49" s="76"/>
      <c r="E49" s="77" t="s">
        <v>84</v>
      </c>
      <c r="F49" s="78">
        <f>SUM(F40:F48)</f>
        <v>0</v>
      </c>
    </row>
    <row r="50" spans="1:27" s="65" customFormat="1" ht="6" customHeight="1" x14ac:dyDescent="0.2">
      <c r="A50" s="67"/>
      <c r="B50" s="79"/>
      <c r="C50" s="79"/>
      <c r="D50" s="79"/>
      <c r="E50" s="79"/>
      <c r="F50" s="79"/>
    </row>
    <row r="51" spans="1:27" s="2" customFormat="1" ht="36.75" customHeight="1" x14ac:dyDescent="0.25">
      <c r="A51" s="68"/>
      <c r="B51" s="311" t="s">
        <v>100</v>
      </c>
      <c r="C51" s="311"/>
      <c r="D51" s="311"/>
      <c r="E51" s="311"/>
      <c r="F51" s="311"/>
    </row>
    <row r="52" spans="1:27" s="65" customFormat="1" x14ac:dyDescent="0.2">
      <c r="A52" s="67"/>
      <c r="B52" s="306"/>
      <c r="C52" s="306"/>
      <c r="D52" s="306"/>
      <c r="F52" s="99" t="s">
        <v>90</v>
      </c>
      <c r="H52" s="65" t="s">
        <v>91</v>
      </c>
    </row>
    <row r="53" spans="1:27" s="65" customFormat="1" ht="12" customHeight="1" x14ac:dyDescent="0.25">
      <c r="A53" s="67"/>
      <c r="B53" s="83"/>
      <c r="C53" s="83"/>
      <c r="D53" s="84"/>
      <c r="E53" s="85"/>
      <c r="F53" s="95"/>
    </row>
    <row r="54" spans="1:27" ht="21" customHeight="1" x14ac:dyDescent="0.2">
      <c r="A54" s="67"/>
      <c r="B54" s="320" t="s">
        <v>105</v>
      </c>
      <c r="C54" s="320"/>
      <c r="D54" s="320"/>
      <c r="E54" s="320"/>
      <c r="F54" s="320"/>
      <c r="I54" s="210"/>
    </row>
    <row r="55" spans="1:27" ht="3" customHeight="1" x14ac:dyDescent="0.2">
      <c r="A55" s="67"/>
      <c r="B55" s="86"/>
      <c r="C55" s="87"/>
      <c r="D55" s="87"/>
      <c r="E55" s="87"/>
      <c r="F55" s="88"/>
    </row>
    <row r="56" spans="1:27" s="2" customFormat="1" ht="28.5" customHeight="1" x14ac:dyDescent="0.25">
      <c r="A56" s="68"/>
      <c r="B56" s="319" t="s">
        <v>155</v>
      </c>
      <c r="C56" s="319"/>
      <c r="D56" s="319"/>
      <c r="E56" s="319"/>
      <c r="G56" s="89"/>
    </row>
    <row r="57" spans="1:27" s="2" customFormat="1" ht="14.1" customHeight="1" x14ac:dyDescent="0.2">
      <c r="A57" s="68"/>
      <c r="B57" s="317" t="s">
        <v>165</v>
      </c>
      <c r="C57" s="317"/>
      <c r="D57" s="317"/>
      <c r="E57" s="318"/>
      <c r="F57" s="100">
        <v>0</v>
      </c>
      <c r="G57" s="89"/>
    </row>
    <row r="58" spans="1:27" s="65" customFormat="1" ht="12" customHeight="1" x14ac:dyDescent="0.25">
      <c r="A58" s="67"/>
      <c r="B58" s="83"/>
      <c r="C58" s="83"/>
      <c r="D58" s="84"/>
      <c r="E58" s="85"/>
      <c r="F58" s="95"/>
    </row>
    <row r="59" spans="1:27" s="74" customFormat="1" ht="37.5" customHeight="1" x14ac:dyDescent="0.25">
      <c r="A59" s="68"/>
      <c r="B59" s="321" t="s">
        <v>144</v>
      </c>
      <c r="C59" s="321"/>
      <c r="D59" s="321"/>
      <c r="E59" s="115" t="s">
        <v>167</v>
      </c>
      <c r="F59" s="209" t="s">
        <v>168</v>
      </c>
      <c r="G59" s="65"/>
      <c r="H59" s="2"/>
      <c r="I59" s="2"/>
      <c r="J59" s="2"/>
      <c r="K59" s="2"/>
      <c r="L59" s="2"/>
      <c r="M59" s="2"/>
      <c r="N59" s="2"/>
      <c r="O59" s="2"/>
      <c r="P59" s="2"/>
      <c r="Q59" s="2"/>
      <c r="R59" s="2"/>
      <c r="S59" s="2"/>
      <c r="T59" s="2"/>
      <c r="U59" s="2"/>
      <c r="V59" s="2"/>
      <c r="W59" s="2"/>
      <c r="X59" s="2"/>
      <c r="Y59" s="2"/>
      <c r="Z59" s="2"/>
      <c r="AA59" s="2"/>
    </row>
    <row r="60" spans="1:27" ht="18" customHeight="1" x14ac:dyDescent="0.2">
      <c r="A60" s="67"/>
      <c r="B60" s="322"/>
      <c r="C60" s="322"/>
      <c r="D60" s="323"/>
      <c r="E60" s="211" t="e">
        <f>F60/(F30+F37+F49+F57)</f>
        <v>#DIV/0!</v>
      </c>
      <c r="F60" s="145"/>
    </row>
    <row r="61" spans="1:27" ht="18" customHeight="1" x14ac:dyDescent="0.2">
      <c r="A61" s="67"/>
      <c r="B61" s="75"/>
      <c r="C61" s="76"/>
      <c r="E61" s="77" t="s">
        <v>84</v>
      </c>
      <c r="F61" s="78">
        <f>SUM(F60:F60)</f>
        <v>0</v>
      </c>
    </row>
    <row r="62" spans="1:27" s="65" customFormat="1" ht="18" customHeight="1" x14ac:dyDescent="0.2">
      <c r="A62" s="67"/>
      <c r="B62" s="133"/>
      <c r="C62" s="134"/>
      <c r="E62" s="135"/>
      <c r="F62" s="136"/>
    </row>
    <row r="63" spans="1:27" s="65" customFormat="1" ht="18" customHeight="1" x14ac:dyDescent="0.25">
      <c r="A63" s="67"/>
      <c r="B63" s="82"/>
      <c r="C63" s="324" t="s">
        <v>145</v>
      </c>
      <c r="D63" s="325"/>
      <c r="E63" s="326"/>
      <c r="F63" s="141">
        <f>F30+F37+F49+F61</f>
        <v>0</v>
      </c>
    </row>
    <row r="64" spans="1:27" s="65" customFormat="1" ht="15" x14ac:dyDescent="0.2">
      <c r="A64" s="67"/>
      <c r="B64" s="90"/>
      <c r="C64" s="90"/>
      <c r="D64" s="90"/>
      <c r="E64" s="90"/>
      <c r="F64" s="90"/>
      <c r="G64" s="91"/>
    </row>
    <row r="65" spans="1:6" s="65" customFormat="1" ht="20.25" x14ac:dyDescent="0.3">
      <c r="A65" s="67"/>
      <c r="B65" s="83"/>
      <c r="C65" s="83"/>
      <c r="D65" s="92"/>
      <c r="E65" s="93" t="s">
        <v>68</v>
      </c>
      <c r="F65" s="94">
        <f>F63+F57</f>
        <v>0</v>
      </c>
    </row>
    <row r="66" spans="1:6" s="65" customFormat="1" x14ac:dyDescent="0.2">
      <c r="A66" s="67"/>
    </row>
    <row r="67" spans="1:6" s="65" customFormat="1" x14ac:dyDescent="0.2"/>
    <row r="68" spans="1:6" s="65" customFormat="1" x14ac:dyDescent="0.2"/>
    <row r="69" spans="1:6" s="65" customFormat="1" x14ac:dyDescent="0.2">
      <c r="F69" s="132" t="s">
        <v>99</v>
      </c>
    </row>
    <row r="70" spans="1:6" s="65" customFormat="1" x14ac:dyDescent="0.2"/>
    <row r="71" spans="1:6" s="65" customFormat="1" x14ac:dyDescent="0.2"/>
    <row r="72" spans="1:6" s="65" customFormat="1" x14ac:dyDescent="0.2"/>
    <row r="73" spans="1:6" s="65" customFormat="1" x14ac:dyDescent="0.2"/>
    <row r="74" spans="1:6" s="65" customFormat="1" x14ac:dyDescent="0.2"/>
    <row r="75" spans="1:6" s="65" customFormat="1" x14ac:dyDescent="0.2"/>
    <row r="76" spans="1:6" s="65" customFormat="1" x14ac:dyDescent="0.2"/>
    <row r="77" spans="1:6" s="65" customFormat="1" x14ac:dyDescent="0.2"/>
    <row r="78" spans="1:6" s="65" customFormat="1" x14ac:dyDescent="0.2"/>
    <row r="79" spans="1:6" s="65" customFormat="1" x14ac:dyDescent="0.2"/>
    <row r="80" spans="1:6" s="65" customFormat="1" x14ac:dyDescent="0.2"/>
    <row r="81" s="65" customFormat="1" x14ac:dyDescent="0.2"/>
    <row r="82" s="65" customFormat="1" x14ac:dyDescent="0.2"/>
    <row r="83" s="65" customFormat="1" x14ac:dyDescent="0.2"/>
    <row r="84" s="65" customFormat="1" x14ac:dyDescent="0.2"/>
    <row r="85" s="65" customFormat="1" x14ac:dyDescent="0.2"/>
    <row r="86" s="65" customFormat="1" x14ac:dyDescent="0.2"/>
    <row r="87" s="65" customFormat="1" x14ac:dyDescent="0.2"/>
    <row r="88" s="65" customFormat="1" x14ac:dyDescent="0.2"/>
    <row r="89" s="65" customFormat="1" x14ac:dyDescent="0.2"/>
    <row r="90" s="65" customFormat="1" x14ac:dyDescent="0.2"/>
    <row r="91" s="65" customFormat="1" x14ac:dyDescent="0.2"/>
    <row r="92" s="65" customFormat="1" x14ac:dyDescent="0.2"/>
    <row r="93" s="65" customFormat="1" x14ac:dyDescent="0.2"/>
    <row r="94" s="65" customFormat="1" x14ac:dyDescent="0.2"/>
    <row r="95" s="65" customFormat="1" x14ac:dyDescent="0.2"/>
    <row r="96" s="65" customFormat="1" x14ac:dyDescent="0.2"/>
    <row r="97" s="65" customFormat="1" x14ac:dyDescent="0.2"/>
    <row r="98" s="65" customFormat="1" x14ac:dyDescent="0.2"/>
    <row r="99" s="65" customFormat="1" x14ac:dyDescent="0.2"/>
    <row r="100" s="65" customFormat="1" x14ac:dyDescent="0.2"/>
    <row r="101" s="65" customFormat="1" x14ac:dyDescent="0.2"/>
    <row r="102" s="65" customFormat="1" x14ac:dyDescent="0.2"/>
    <row r="103" s="65" customFormat="1" x14ac:dyDescent="0.2"/>
    <row r="104" s="65" customFormat="1" x14ac:dyDescent="0.2"/>
    <row r="105" s="65" customFormat="1" x14ac:dyDescent="0.2"/>
    <row r="106" s="65" customFormat="1" x14ac:dyDescent="0.2"/>
    <row r="107" s="65" customFormat="1" x14ac:dyDescent="0.2"/>
    <row r="108" s="65" customFormat="1" x14ac:dyDescent="0.2"/>
    <row r="109" s="65" customFormat="1" x14ac:dyDescent="0.2"/>
    <row r="110" s="65" customFormat="1" x14ac:dyDescent="0.2"/>
    <row r="111" s="65" customFormat="1" x14ac:dyDescent="0.2"/>
    <row r="112"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sheetData>
  <mergeCells count="15">
    <mergeCell ref="B5:F5"/>
    <mergeCell ref="B57:E57"/>
    <mergeCell ref="B59:D59"/>
    <mergeCell ref="B60:D60"/>
    <mergeCell ref="C63:E63"/>
    <mergeCell ref="B13:F13"/>
    <mergeCell ref="B14:F14"/>
    <mergeCell ref="B51:F51"/>
    <mergeCell ref="B52:D52"/>
    <mergeCell ref="B54:F54"/>
    <mergeCell ref="B56:E56"/>
    <mergeCell ref="B4:F4"/>
    <mergeCell ref="B6:F6"/>
    <mergeCell ref="B11:F11"/>
    <mergeCell ref="B12:F12"/>
  </mergeCells>
  <dataValidations count="5">
    <dataValidation type="list" allowBlank="1" showInputMessage="1" showErrorMessage="1" sqref="G64 G56:G57" xr:uid="{FDA40F71-D0F4-44D9-B6F1-119B94EC9585}">
      <formula1>"Oui,Non"</formula1>
    </dataValidation>
    <dataValidation type="list" allowBlank="1" showInputMessage="1" showErrorMessage="1" sqref="D16" xr:uid="{75929FE1-F9F3-46C9-8220-4ED49B90527A}">
      <formula1>"Choisir une valeur,Assujetti à la TVA,Non assujetti à la TVA,Assujetti partiel à la TVA"</formula1>
    </dataValidation>
    <dataValidation type="list" allowBlank="1" showInputMessage="1" showErrorMessage="1" sqref="D20:D29" xr:uid="{6EAC6548-6E93-474C-BECA-6FB27FCEAB67}">
      <formula1>"Choisir une valeur,Acquisition neuf,Acquisition occasion,Crédit-bail, Location"</formula1>
    </dataValidation>
    <dataValidation type="list" allowBlank="1" showInputMessage="1" showErrorMessage="1" sqref="F52" xr:uid="{A256EDE4-C97C-462A-9F61-D9536B526E23}">
      <formula1>"Choisir une valeur,Oui,Non"</formula1>
    </dataValidation>
    <dataValidation type="list" allowBlank="1" showInputMessage="1" showErrorMessage="1" sqref="D17 D15" xr:uid="{C20CA165-9FC4-47D7-953B-832988EB3812}">
      <formula1>"Choisir une valeur,Assujetti,Assujetti partiel,Non assujetti"</formula1>
    </dataValidation>
  </dataValidations>
  <hyperlinks>
    <hyperlink ref="F69" location="top" display="Retour haut de page" xr:uid="{B3436E69-1C22-4ED2-87DC-1B7EEFADA880}"/>
    <hyperlink ref="D9" r:id="rId1" xr:uid="{C7853A49-17EB-422A-8441-576D1A595F4B}"/>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9BAF5-F4AE-4414-B396-26FC4AC4636A}">
  <sheetPr>
    <tabColor theme="4" tint="0.79998168889431442"/>
    <pageSetUpPr fitToPage="1"/>
  </sheetPr>
  <dimension ref="A1:AA150"/>
  <sheetViews>
    <sheetView showGridLines="0" topLeftCell="B42" zoomScale="99" zoomScaleNormal="99" workbookViewId="0">
      <selection activeCell="C77" sqref="C77"/>
    </sheetView>
  </sheetViews>
  <sheetFormatPr baseColWidth="10" defaultColWidth="11.42578125" defaultRowHeight="14.25" x14ac:dyDescent="0.2"/>
  <cols>
    <col min="1" max="1" width="12.85546875" style="65" customWidth="1"/>
    <col min="2" max="2" width="50.570312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27" s="65" customFormat="1" x14ac:dyDescent="0.2"/>
    <row r="2" spans="1:27" s="65" customFormat="1" ht="87.75" customHeight="1" x14ac:dyDescent="0.2">
      <c r="A2" s="67"/>
    </row>
    <row r="3" spans="1:27" s="65" customFormat="1" ht="60.6" customHeight="1" x14ac:dyDescent="0.2">
      <c r="A3" s="67"/>
    </row>
    <row r="4" spans="1:27" s="97" customFormat="1" ht="47.25" customHeight="1" x14ac:dyDescent="0.25">
      <c r="A4" s="96"/>
      <c r="B4" s="304" t="s">
        <v>104</v>
      </c>
      <c r="C4" s="304"/>
      <c r="D4" s="304"/>
      <c r="E4" s="304"/>
      <c r="F4" s="304"/>
    </row>
    <row r="5" spans="1:27" s="65" customFormat="1" ht="35.25" x14ac:dyDescent="0.2">
      <c r="A5" s="67"/>
      <c r="B5" s="304" t="s">
        <v>171</v>
      </c>
      <c r="C5" s="304"/>
      <c r="D5" s="304"/>
      <c r="E5" s="304"/>
      <c r="F5" s="304"/>
    </row>
    <row r="6" spans="1:27" s="126" customFormat="1" ht="26.25" customHeight="1" x14ac:dyDescent="0.25">
      <c r="A6" s="125"/>
      <c r="B6" s="305" t="s">
        <v>103</v>
      </c>
      <c r="C6" s="305"/>
      <c r="D6" s="305"/>
      <c r="E6" s="305"/>
      <c r="F6" s="305"/>
    </row>
    <row r="7" spans="1:27" s="2" customFormat="1" ht="15" x14ac:dyDescent="0.25">
      <c r="B7" s="35" t="s">
        <v>163</v>
      </c>
      <c r="D7" s="201"/>
      <c r="E7" s="71"/>
      <c r="F7" s="71"/>
      <c r="H7" s="98"/>
      <c r="I7" s="98"/>
    </row>
    <row r="8" spans="1:27" s="2" customFormat="1" ht="15" x14ac:dyDescent="0.25">
      <c r="B8" s="202" t="s">
        <v>164</v>
      </c>
      <c r="E8" s="201"/>
      <c r="F8" s="71"/>
      <c r="H8" s="98"/>
      <c r="I8" s="98"/>
    </row>
    <row r="9" spans="1:27" s="2" customFormat="1" ht="15" x14ac:dyDescent="0.25">
      <c r="B9" s="202" t="s">
        <v>162</v>
      </c>
      <c r="D9" s="206" t="s">
        <v>161</v>
      </c>
      <c r="E9" s="201"/>
      <c r="F9" s="71"/>
      <c r="H9" s="98"/>
      <c r="I9" s="98"/>
    </row>
    <row r="10" spans="1:27" s="2" customFormat="1" ht="15" x14ac:dyDescent="0.25">
      <c r="B10" s="201"/>
      <c r="E10" s="201"/>
      <c r="F10" s="71"/>
      <c r="H10" s="98"/>
      <c r="I10" s="98"/>
    </row>
    <row r="11" spans="1:27" ht="23.25" x14ac:dyDescent="0.2">
      <c r="A11" s="67"/>
      <c r="B11" s="309" t="s">
        <v>88</v>
      </c>
      <c r="C11" s="309"/>
      <c r="D11" s="309"/>
      <c r="E11" s="309"/>
      <c r="F11" s="309"/>
      <c r="H11" s="64"/>
      <c r="I11" s="64"/>
      <c r="L11" s="69"/>
    </row>
    <row r="12" spans="1:27" s="74" customFormat="1" ht="39" customHeight="1" x14ac:dyDescent="0.25">
      <c r="A12" s="2"/>
      <c r="B12" s="307" t="s">
        <v>159</v>
      </c>
      <c r="C12" s="307"/>
      <c r="D12" s="307"/>
      <c r="E12" s="307"/>
      <c r="F12" s="307"/>
      <c r="G12" s="2"/>
      <c r="H12" s="98"/>
      <c r="I12" s="98"/>
      <c r="J12" s="2"/>
      <c r="K12" s="2"/>
      <c r="L12" s="119"/>
      <c r="M12" s="2"/>
      <c r="N12" s="2"/>
      <c r="O12" s="2"/>
      <c r="P12" s="2"/>
      <c r="Q12" s="2"/>
      <c r="R12" s="2"/>
      <c r="S12" s="2"/>
      <c r="T12" s="2"/>
      <c r="U12" s="2"/>
      <c r="V12" s="2"/>
      <c r="W12" s="2"/>
      <c r="X12" s="2"/>
      <c r="Y12" s="2"/>
      <c r="Z12" s="2"/>
      <c r="AA12" s="2"/>
    </row>
    <row r="13" spans="1:27" s="71" customFormat="1" ht="51.95" customHeight="1" x14ac:dyDescent="0.25">
      <c r="B13" s="308" t="s">
        <v>158</v>
      </c>
      <c r="C13" s="308"/>
      <c r="D13" s="308"/>
      <c r="E13" s="308"/>
      <c r="F13" s="308"/>
      <c r="G13" s="117"/>
      <c r="I13" s="74"/>
      <c r="J13" s="74"/>
      <c r="K13" s="74"/>
      <c r="L13" s="74"/>
      <c r="M13" s="74"/>
      <c r="N13" s="74"/>
    </row>
    <row r="14" spans="1:27" s="71" customFormat="1" ht="115.5" customHeight="1" x14ac:dyDescent="0.25">
      <c r="B14" s="310" t="s">
        <v>166</v>
      </c>
      <c r="C14" s="310"/>
      <c r="D14" s="310"/>
      <c r="E14" s="310"/>
      <c r="F14" s="310"/>
      <c r="G14" s="117"/>
      <c r="I14" s="74"/>
      <c r="J14" s="74"/>
      <c r="K14" s="74"/>
      <c r="L14" s="74"/>
      <c r="M14" s="74"/>
      <c r="N14" s="74"/>
    </row>
    <row r="15" spans="1:27" s="121" customFormat="1" ht="8.25" x14ac:dyDescent="0.15">
      <c r="A15" s="120"/>
      <c r="C15" s="122"/>
      <c r="D15" s="123"/>
      <c r="H15" s="124"/>
    </row>
    <row r="16" spans="1:27" s="188" customFormat="1" ht="15" customHeight="1" x14ac:dyDescent="0.25">
      <c r="A16" s="186"/>
      <c r="B16" s="203" t="s">
        <v>95</v>
      </c>
      <c r="C16" s="204" t="s">
        <v>132</v>
      </c>
      <c r="D16" s="205" t="s">
        <v>90</v>
      </c>
      <c r="I16" s="189"/>
      <c r="J16" s="189"/>
      <c r="K16" s="189"/>
      <c r="L16" s="189"/>
      <c r="M16" s="189"/>
      <c r="N16" s="189"/>
    </row>
    <row r="17" spans="1:27" s="121" customFormat="1" ht="7.5" customHeight="1" x14ac:dyDescent="0.15">
      <c r="A17" s="120"/>
      <c r="C17" s="122"/>
      <c r="D17" s="123"/>
      <c r="H17" s="124"/>
    </row>
    <row r="18" spans="1:27" s="65" customFormat="1" ht="23.25" x14ac:dyDescent="0.2">
      <c r="A18" s="67"/>
      <c r="B18" s="207" t="s">
        <v>156</v>
      </c>
      <c r="C18" s="208"/>
      <c r="D18" s="208"/>
      <c r="E18" s="208"/>
      <c r="F18" s="208"/>
      <c r="H18" s="72"/>
    </row>
    <row r="19" spans="1:27" s="74" customFormat="1" ht="40.5" x14ac:dyDescent="0.25">
      <c r="A19" s="68"/>
      <c r="B19" s="190" t="s">
        <v>160</v>
      </c>
      <c r="C19" s="191" t="s">
        <v>94</v>
      </c>
      <c r="D19" s="115" t="s">
        <v>93</v>
      </c>
      <c r="E19" s="115" t="s">
        <v>98</v>
      </c>
      <c r="F19" s="191" t="s">
        <v>87</v>
      </c>
      <c r="G19" s="65"/>
      <c r="H19" s="72"/>
      <c r="I19" s="65"/>
      <c r="J19" s="2"/>
      <c r="K19" s="2"/>
      <c r="L19" s="73"/>
      <c r="M19" s="2"/>
      <c r="N19" s="2"/>
      <c r="O19" s="2"/>
      <c r="P19" s="2"/>
      <c r="Q19" s="2"/>
      <c r="R19" s="2"/>
      <c r="S19" s="2"/>
      <c r="T19" s="2"/>
      <c r="U19" s="2"/>
      <c r="V19" s="2"/>
      <c r="W19" s="2"/>
      <c r="X19" s="2"/>
      <c r="Y19" s="2"/>
      <c r="Z19" s="2"/>
      <c r="AA19" s="2"/>
    </row>
    <row r="20" spans="1:27" s="74" customFormat="1" ht="18" customHeight="1" x14ac:dyDescent="0.25">
      <c r="A20" s="68"/>
      <c r="B20" s="142" t="s">
        <v>108</v>
      </c>
      <c r="C20" s="143"/>
      <c r="D20" s="143" t="s">
        <v>90</v>
      </c>
      <c r="E20" s="144"/>
      <c r="F20" s="145">
        <v>0</v>
      </c>
      <c r="G20" s="2"/>
      <c r="H20" s="72"/>
      <c r="I20" s="98"/>
      <c r="J20" s="2"/>
      <c r="K20" s="2"/>
      <c r="L20" s="73"/>
      <c r="M20" s="2"/>
      <c r="N20" s="2"/>
      <c r="O20" s="2"/>
      <c r="P20" s="2"/>
      <c r="Q20" s="2"/>
      <c r="R20" s="2"/>
      <c r="S20" s="2"/>
      <c r="T20" s="2"/>
      <c r="U20" s="2"/>
      <c r="V20" s="2"/>
      <c r="W20" s="2"/>
      <c r="X20" s="2"/>
      <c r="Y20" s="2"/>
      <c r="Z20" s="2"/>
      <c r="AA20" s="2"/>
    </row>
    <row r="21" spans="1:27" s="74" customFormat="1" ht="18" customHeight="1" x14ac:dyDescent="0.25">
      <c r="A21" s="68"/>
      <c r="B21" s="142" t="s">
        <v>146</v>
      </c>
      <c r="C21" s="143"/>
      <c r="D21" s="143" t="s">
        <v>90</v>
      </c>
      <c r="E21" s="144"/>
      <c r="F21" s="145">
        <v>0</v>
      </c>
      <c r="G21" s="2"/>
      <c r="H21" s="72"/>
      <c r="I21" s="98"/>
      <c r="J21" s="2"/>
      <c r="K21" s="2"/>
      <c r="L21" s="73"/>
      <c r="M21" s="2"/>
      <c r="N21" s="2"/>
      <c r="O21" s="2"/>
      <c r="P21" s="2"/>
      <c r="Q21" s="2"/>
      <c r="R21" s="2"/>
      <c r="S21" s="2"/>
      <c r="T21" s="2"/>
      <c r="U21" s="2"/>
      <c r="V21" s="2"/>
      <c r="W21" s="2"/>
      <c r="X21" s="2"/>
      <c r="Y21" s="2"/>
      <c r="Z21" s="2"/>
      <c r="AA21" s="2"/>
    </row>
    <row r="22" spans="1:27" s="74" customFormat="1" ht="18" customHeight="1" x14ac:dyDescent="0.25">
      <c r="A22" s="68"/>
      <c r="B22" s="142" t="s">
        <v>148</v>
      </c>
      <c r="C22" s="143"/>
      <c r="D22" s="143" t="s">
        <v>90</v>
      </c>
      <c r="E22" s="144"/>
      <c r="F22" s="145">
        <v>0</v>
      </c>
      <c r="G22" s="2"/>
      <c r="H22" s="72"/>
      <c r="I22" s="98"/>
      <c r="J22" s="2"/>
      <c r="K22" s="2"/>
      <c r="L22" s="73"/>
      <c r="M22" s="2"/>
      <c r="N22" s="2"/>
      <c r="O22" s="2"/>
      <c r="P22" s="2"/>
      <c r="Q22" s="2"/>
      <c r="R22" s="2"/>
      <c r="S22" s="2"/>
      <c r="T22" s="2"/>
      <c r="U22" s="2"/>
      <c r="V22" s="2"/>
      <c r="W22" s="2"/>
      <c r="X22" s="2"/>
      <c r="Y22" s="2"/>
      <c r="Z22" s="2"/>
      <c r="AA22" s="2"/>
    </row>
    <row r="23" spans="1:27" s="74" customFormat="1" ht="18" customHeight="1" x14ac:dyDescent="0.25">
      <c r="A23" s="68"/>
      <c r="B23" s="200" t="s">
        <v>149</v>
      </c>
      <c r="C23" s="143"/>
      <c r="D23" s="143" t="s">
        <v>90</v>
      </c>
      <c r="E23" s="144"/>
      <c r="F23" s="145">
        <v>0</v>
      </c>
      <c r="G23" s="2"/>
      <c r="H23" s="72"/>
      <c r="I23" s="98"/>
      <c r="J23" s="2"/>
      <c r="K23" s="2"/>
      <c r="L23" s="73"/>
      <c r="M23" s="2"/>
      <c r="N23" s="2"/>
      <c r="O23" s="2"/>
      <c r="P23" s="2"/>
      <c r="Q23" s="2"/>
      <c r="R23" s="2"/>
      <c r="S23" s="2"/>
      <c r="T23" s="2"/>
      <c r="U23" s="2"/>
      <c r="V23" s="2"/>
      <c r="W23" s="2"/>
      <c r="X23" s="2"/>
      <c r="Y23" s="2"/>
      <c r="Z23" s="2"/>
      <c r="AA23" s="2"/>
    </row>
    <row r="24" spans="1:27" s="74" customFormat="1" ht="18" customHeight="1" x14ac:dyDescent="0.25">
      <c r="A24" s="68"/>
      <c r="B24" s="143" t="s">
        <v>136</v>
      </c>
      <c r="C24" s="143"/>
      <c r="D24" s="143" t="s">
        <v>90</v>
      </c>
      <c r="E24" s="144"/>
      <c r="F24" s="145">
        <v>0</v>
      </c>
      <c r="G24" s="2"/>
      <c r="H24" s="72"/>
      <c r="I24" s="98"/>
      <c r="J24" s="2"/>
      <c r="K24" s="2"/>
      <c r="L24" s="73"/>
      <c r="M24" s="2"/>
      <c r="N24" s="2"/>
      <c r="O24" s="2"/>
      <c r="P24" s="2"/>
      <c r="Q24" s="2"/>
      <c r="R24" s="2"/>
      <c r="S24" s="2"/>
      <c r="T24" s="2"/>
      <c r="U24" s="2"/>
      <c r="V24" s="2"/>
      <c r="W24" s="2"/>
      <c r="X24" s="2"/>
      <c r="Y24" s="2"/>
      <c r="Z24" s="2"/>
      <c r="AA24" s="2"/>
    </row>
    <row r="25" spans="1:27" s="74" customFormat="1" ht="18" customHeight="1" x14ac:dyDescent="0.25">
      <c r="A25" s="68"/>
      <c r="B25" s="143" t="s">
        <v>137</v>
      </c>
      <c r="C25" s="143"/>
      <c r="D25" s="143" t="s">
        <v>90</v>
      </c>
      <c r="E25" s="144"/>
      <c r="F25" s="145">
        <v>0</v>
      </c>
      <c r="G25" s="2"/>
      <c r="H25" s="72"/>
      <c r="I25" s="98"/>
      <c r="J25" s="2"/>
      <c r="K25" s="2"/>
      <c r="L25" s="73"/>
      <c r="M25" s="2"/>
      <c r="N25" s="2"/>
      <c r="O25" s="2"/>
      <c r="P25" s="2"/>
      <c r="Q25" s="2"/>
      <c r="R25" s="2"/>
      <c r="S25" s="2"/>
      <c r="T25" s="2"/>
      <c r="U25" s="2"/>
      <c r="V25" s="2"/>
      <c r="W25" s="2"/>
      <c r="X25" s="2"/>
      <c r="Y25" s="2"/>
      <c r="Z25" s="2"/>
      <c r="AA25" s="2"/>
    </row>
    <row r="26" spans="1:27" s="74" customFormat="1" ht="18" customHeight="1" x14ac:dyDescent="0.25">
      <c r="A26" s="68"/>
      <c r="B26" s="142" t="s">
        <v>138</v>
      </c>
      <c r="C26" s="143"/>
      <c r="D26" s="143" t="s">
        <v>90</v>
      </c>
      <c r="E26" s="144"/>
      <c r="F26" s="145">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25">
      <c r="A27" s="68"/>
      <c r="B27" s="143" t="s">
        <v>133</v>
      </c>
      <c r="C27" s="143"/>
      <c r="D27" s="143" t="s">
        <v>90</v>
      </c>
      <c r="E27" s="144"/>
      <c r="F27" s="145">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25">
      <c r="A28" s="68"/>
      <c r="B28" s="143" t="s">
        <v>133</v>
      </c>
      <c r="C28" s="143"/>
      <c r="D28" s="143" t="s">
        <v>90</v>
      </c>
      <c r="E28" s="144"/>
      <c r="F28" s="145">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25">
      <c r="A29" s="68"/>
      <c r="B29" s="193"/>
      <c r="C29" s="193"/>
      <c r="D29" s="193"/>
      <c r="E29" s="193"/>
      <c r="F29" s="145">
        <v>0</v>
      </c>
      <c r="G29" s="2"/>
      <c r="H29" s="72"/>
      <c r="I29" s="98"/>
      <c r="J29" s="2"/>
      <c r="K29" s="2"/>
      <c r="L29" s="73"/>
      <c r="M29" s="2"/>
      <c r="N29" s="2"/>
      <c r="O29" s="2"/>
      <c r="P29" s="2"/>
      <c r="Q29" s="2"/>
      <c r="R29" s="2"/>
      <c r="S29" s="2"/>
      <c r="T29" s="2"/>
      <c r="U29" s="2"/>
      <c r="V29" s="2"/>
      <c r="W29" s="2"/>
      <c r="X29" s="2"/>
      <c r="Y29" s="2"/>
      <c r="Z29" s="2"/>
      <c r="AA29" s="2"/>
    </row>
    <row r="30" spans="1:27" ht="18" customHeight="1" x14ac:dyDescent="0.2">
      <c r="A30" s="67"/>
      <c r="B30" s="75" t="s">
        <v>83</v>
      </c>
      <c r="C30" s="76"/>
      <c r="E30" s="77" t="s">
        <v>84</v>
      </c>
      <c r="F30" s="78">
        <f>SUM(F20:F29)</f>
        <v>0</v>
      </c>
      <c r="H30" s="72"/>
      <c r="L30" s="70"/>
    </row>
    <row r="31" spans="1:27" s="65" customFormat="1" ht="6" customHeight="1" x14ac:dyDescent="0.2">
      <c r="A31" s="67"/>
      <c r="B31" s="79"/>
      <c r="C31" s="79"/>
      <c r="D31" s="79"/>
      <c r="E31" s="79"/>
      <c r="F31" s="79"/>
      <c r="H31" s="72"/>
    </row>
    <row r="32" spans="1:27" s="74" customFormat="1" ht="75" x14ac:dyDescent="0.25">
      <c r="A32" s="68"/>
      <c r="B32" s="190" t="s">
        <v>143</v>
      </c>
      <c r="C32" s="191" t="s">
        <v>94</v>
      </c>
      <c r="D32" s="115" t="s">
        <v>135</v>
      </c>
      <c r="E32" s="191" t="s">
        <v>96</v>
      </c>
      <c r="F32" s="191" t="s">
        <v>97</v>
      </c>
      <c r="G32" s="65"/>
      <c r="H32" s="65"/>
      <c r="I32" s="65"/>
      <c r="J32" s="2"/>
      <c r="K32" s="2"/>
      <c r="L32" s="73"/>
      <c r="M32" s="2"/>
      <c r="N32" s="2"/>
      <c r="O32" s="2"/>
      <c r="P32" s="2"/>
      <c r="Q32" s="2"/>
      <c r="R32" s="2"/>
      <c r="S32" s="2"/>
      <c r="T32" s="2"/>
      <c r="U32" s="2"/>
      <c r="V32" s="2"/>
      <c r="W32" s="2"/>
      <c r="X32" s="2"/>
      <c r="Y32" s="2"/>
      <c r="Z32" s="2"/>
      <c r="AA32" s="2"/>
    </row>
    <row r="33" spans="1:27" s="74" customFormat="1" ht="18" customHeight="1" x14ac:dyDescent="0.25">
      <c r="A33" s="68"/>
      <c r="B33" s="146" t="s">
        <v>150</v>
      </c>
      <c r="C33" s="143"/>
      <c r="D33" s="144"/>
      <c r="E33" s="147">
        <v>0</v>
      </c>
      <c r="F33" s="145">
        <f>D33*E33</f>
        <v>0</v>
      </c>
      <c r="G33" s="2"/>
      <c r="H33" s="2"/>
      <c r="I33" s="2"/>
      <c r="J33" s="2"/>
      <c r="K33" s="148"/>
      <c r="L33" s="149"/>
      <c r="M33" s="2"/>
      <c r="N33" s="2"/>
      <c r="O33" s="2"/>
      <c r="P33" s="2"/>
      <c r="Q33" s="2"/>
      <c r="R33" s="2"/>
      <c r="S33" s="2"/>
      <c r="T33" s="2"/>
      <c r="U33" s="2"/>
      <c r="V33" s="2"/>
      <c r="W33" s="2"/>
      <c r="X33" s="2"/>
      <c r="Y33" s="2"/>
      <c r="Z33" s="2"/>
      <c r="AA33" s="2"/>
    </row>
    <row r="34" spans="1:27" s="74" customFormat="1" ht="18" customHeight="1" x14ac:dyDescent="0.25">
      <c r="A34" s="68"/>
      <c r="B34" s="146" t="s">
        <v>151</v>
      </c>
      <c r="C34" s="143"/>
      <c r="D34" s="144"/>
      <c r="E34" s="147">
        <v>0</v>
      </c>
      <c r="F34" s="145">
        <f>D34*E34</f>
        <v>0</v>
      </c>
      <c r="G34" s="2"/>
      <c r="H34" s="2"/>
      <c r="I34" s="2"/>
      <c r="J34" s="2"/>
      <c r="K34" s="73"/>
      <c r="L34" s="149"/>
      <c r="M34" s="2"/>
      <c r="N34" s="2"/>
      <c r="O34" s="2"/>
      <c r="P34" s="2"/>
      <c r="Q34" s="2"/>
      <c r="R34" s="2"/>
      <c r="S34" s="2"/>
      <c r="T34" s="2"/>
      <c r="U34" s="2"/>
      <c r="V34" s="2"/>
      <c r="W34" s="2"/>
      <c r="X34" s="2"/>
      <c r="Y34" s="2"/>
      <c r="Z34" s="2"/>
      <c r="AA34" s="2"/>
    </row>
    <row r="35" spans="1:27" s="74" customFormat="1" ht="18" customHeight="1" x14ac:dyDescent="0.25">
      <c r="A35" s="68"/>
      <c r="B35" s="146" t="s">
        <v>139</v>
      </c>
      <c r="C35" s="143"/>
      <c r="D35" s="144"/>
      <c r="E35" s="147">
        <v>0</v>
      </c>
      <c r="F35" s="145">
        <f>D35*E35</f>
        <v>0</v>
      </c>
      <c r="G35" s="2"/>
      <c r="H35" s="2"/>
      <c r="I35" s="2"/>
      <c r="J35" s="2"/>
      <c r="K35" s="73"/>
      <c r="L35" s="149"/>
      <c r="M35" s="2"/>
      <c r="N35" s="2"/>
      <c r="O35" s="2"/>
      <c r="P35" s="2"/>
      <c r="Q35" s="2"/>
      <c r="R35" s="2"/>
      <c r="S35" s="2"/>
      <c r="T35" s="2"/>
      <c r="U35" s="2"/>
      <c r="V35" s="2"/>
      <c r="W35" s="2"/>
      <c r="X35" s="2"/>
      <c r="Y35" s="2"/>
      <c r="Z35" s="2"/>
      <c r="AA35" s="2"/>
    </row>
    <row r="36" spans="1:27" s="74" customFormat="1" ht="18" customHeight="1" x14ac:dyDescent="0.25">
      <c r="A36" s="68"/>
      <c r="B36" s="146"/>
      <c r="C36" s="143"/>
      <c r="D36" s="144"/>
      <c r="E36" s="147"/>
      <c r="F36" s="145"/>
      <c r="G36" s="2"/>
      <c r="H36" s="2"/>
      <c r="I36" s="2"/>
      <c r="J36" s="2"/>
      <c r="K36" s="73"/>
      <c r="L36" s="149"/>
      <c r="M36" s="2"/>
      <c r="N36" s="2"/>
      <c r="O36" s="2"/>
      <c r="P36" s="2"/>
      <c r="Q36" s="2"/>
      <c r="R36" s="2"/>
      <c r="S36" s="2"/>
      <c r="T36" s="2"/>
      <c r="U36" s="2"/>
      <c r="V36" s="2"/>
      <c r="W36" s="2"/>
      <c r="X36" s="2"/>
      <c r="Y36" s="2"/>
      <c r="Z36" s="2"/>
      <c r="AA36" s="2"/>
    </row>
    <row r="37" spans="1:27" ht="18" customHeight="1" x14ac:dyDescent="0.2">
      <c r="A37" s="67"/>
      <c r="B37" s="75" t="s">
        <v>83</v>
      </c>
      <c r="C37" s="76"/>
      <c r="E37" s="77" t="s">
        <v>84</v>
      </c>
      <c r="F37" s="78">
        <f>SUM(F33:F36)</f>
        <v>0</v>
      </c>
      <c r="J37" s="81"/>
      <c r="K37" s="80"/>
      <c r="L37" s="80"/>
    </row>
    <row r="38" spans="1:27" s="65" customFormat="1" ht="6" customHeight="1" x14ac:dyDescent="0.2">
      <c r="A38" s="67"/>
      <c r="B38" s="79"/>
      <c r="C38" s="79"/>
      <c r="D38" s="79"/>
      <c r="E38" s="79"/>
      <c r="F38" s="79"/>
    </row>
    <row r="39" spans="1:27" s="74" customFormat="1" ht="33" customHeight="1" x14ac:dyDescent="0.25">
      <c r="A39" s="68"/>
      <c r="B39" s="101" t="s">
        <v>152</v>
      </c>
      <c r="C39" s="116" t="s">
        <v>94</v>
      </c>
      <c r="D39" s="115" t="s">
        <v>101</v>
      </c>
      <c r="E39" s="115" t="s">
        <v>96</v>
      </c>
      <c r="F39" s="115" t="s">
        <v>87</v>
      </c>
      <c r="G39" s="65"/>
      <c r="H39" s="2"/>
      <c r="I39" s="2"/>
      <c r="J39" s="2"/>
      <c r="K39" s="2"/>
      <c r="L39" s="2"/>
      <c r="M39" s="2"/>
      <c r="N39" s="2"/>
      <c r="O39" s="2"/>
      <c r="P39" s="2"/>
      <c r="Q39" s="2"/>
      <c r="R39" s="2"/>
      <c r="S39" s="2"/>
      <c r="T39" s="2"/>
      <c r="U39" s="2"/>
      <c r="V39" s="2"/>
      <c r="W39" s="2"/>
      <c r="X39" s="2"/>
      <c r="Y39" s="2"/>
      <c r="Z39" s="2"/>
      <c r="AA39" s="2"/>
    </row>
    <row r="40" spans="1:27" s="74" customFormat="1" ht="27" customHeight="1" x14ac:dyDescent="0.2">
      <c r="A40" s="68"/>
      <c r="B40" s="192" t="s">
        <v>147</v>
      </c>
      <c r="C40" s="150"/>
      <c r="D40" s="144"/>
      <c r="E40" s="144"/>
      <c r="F40" s="145">
        <f t="shared" ref="F40" si="0">D40*E40</f>
        <v>0</v>
      </c>
      <c r="G40" s="65"/>
      <c r="H40" s="2"/>
      <c r="I40" s="2"/>
      <c r="J40" s="2"/>
      <c r="K40" s="2"/>
      <c r="L40" s="2"/>
      <c r="M40" s="2"/>
      <c r="N40" s="2"/>
      <c r="O40" s="2"/>
      <c r="P40" s="2"/>
      <c r="Q40" s="2"/>
      <c r="R40" s="2"/>
      <c r="S40" s="2"/>
      <c r="T40" s="2"/>
      <c r="U40" s="2"/>
      <c r="V40" s="2"/>
      <c r="W40" s="2"/>
      <c r="X40" s="2"/>
      <c r="Y40" s="2"/>
      <c r="Z40" s="2"/>
      <c r="AA40" s="2"/>
    </row>
    <row r="41" spans="1:27" s="74" customFormat="1" ht="18" customHeight="1" x14ac:dyDescent="0.25">
      <c r="A41" s="68"/>
      <c r="B41" s="150" t="s">
        <v>140</v>
      </c>
      <c r="C41" s="151"/>
      <c r="D41" s="144"/>
      <c r="E41" s="144"/>
      <c r="F41" s="145">
        <f>D41*E41</f>
        <v>0</v>
      </c>
      <c r="G41" s="2"/>
      <c r="H41" s="2"/>
      <c r="I41" s="2"/>
      <c r="J41" s="2"/>
      <c r="K41" s="2"/>
      <c r="L41" s="2"/>
      <c r="M41" s="2"/>
      <c r="N41" s="2"/>
      <c r="O41" s="2"/>
      <c r="P41" s="2"/>
      <c r="Q41" s="2"/>
      <c r="R41" s="2"/>
      <c r="S41" s="2"/>
      <c r="T41" s="2"/>
      <c r="U41" s="2"/>
      <c r="V41" s="2"/>
      <c r="W41" s="2"/>
      <c r="X41" s="2"/>
      <c r="Y41" s="2"/>
      <c r="Z41" s="2"/>
      <c r="AA41" s="2"/>
    </row>
    <row r="42" spans="1:27" s="74" customFormat="1" ht="18" customHeight="1" x14ac:dyDescent="0.25">
      <c r="A42" s="68"/>
      <c r="B42" s="150" t="s">
        <v>153</v>
      </c>
      <c r="C42" s="150"/>
      <c r="D42" s="144"/>
      <c r="E42" s="144"/>
      <c r="F42" s="145">
        <f t="shared" ref="F42:F48" si="1">D42*E42</f>
        <v>0</v>
      </c>
      <c r="G42" s="2"/>
      <c r="H42" s="2"/>
      <c r="I42" s="2"/>
      <c r="J42" s="2"/>
      <c r="K42" s="2"/>
      <c r="L42" s="2"/>
      <c r="M42" s="2"/>
      <c r="N42" s="2"/>
      <c r="O42" s="2"/>
      <c r="P42" s="2"/>
      <c r="Q42" s="2"/>
      <c r="R42" s="2"/>
      <c r="S42" s="2"/>
      <c r="T42" s="2"/>
      <c r="U42" s="2"/>
      <c r="V42" s="2"/>
      <c r="W42" s="2"/>
      <c r="X42" s="2"/>
      <c r="Y42" s="2"/>
      <c r="Z42" s="2"/>
      <c r="AA42" s="2"/>
    </row>
    <row r="43" spans="1:27" s="74" customFormat="1" ht="30" customHeight="1" x14ac:dyDescent="0.25">
      <c r="A43" s="68"/>
      <c r="B43" s="192" t="s">
        <v>141</v>
      </c>
      <c r="C43" s="150"/>
      <c r="D43" s="144"/>
      <c r="E43" s="144"/>
      <c r="F43" s="145">
        <f t="shared" si="1"/>
        <v>0</v>
      </c>
      <c r="G43" s="2"/>
      <c r="H43" s="2"/>
      <c r="I43" s="2"/>
      <c r="J43" s="2"/>
      <c r="K43" s="2"/>
      <c r="L43" s="2"/>
      <c r="M43" s="2"/>
      <c r="N43" s="2"/>
      <c r="O43" s="2"/>
      <c r="P43" s="2"/>
      <c r="Q43" s="2"/>
      <c r="R43" s="2"/>
      <c r="S43" s="2"/>
      <c r="T43" s="2"/>
      <c r="U43" s="2"/>
      <c r="V43" s="2"/>
      <c r="W43" s="2"/>
      <c r="X43" s="2"/>
      <c r="Y43" s="2"/>
      <c r="Z43" s="2"/>
      <c r="AA43" s="2"/>
    </row>
    <row r="44" spans="1:27" s="74" customFormat="1" ht="48" customHeight="1" x14ac:dyDescent="0.25">
      <c r="A44" s="68"/>
      <c r="B44" s="192" t="s">
        <v>154</v>
      </c>
      <c r="C44" s="150"/>
      <c r="D44" s="144"/>
      <c r="E44" s="144"/>
      <c r="F44" s="145">
        <f t="shared" si="1"/>
        <v>0</v>
      </c>
      <c r="G44" s="2"/>
      <c r="H44" s="2"/>
      <c r="I44" s="2"/>
      <c r="J44" s="2"/>
      <c r="K44" s="2"/>
      <c r="L44" s="2"/>
      <c r="M44" s="2"/>
      <c r="N44" s="2"/>
      <c r="O44" s="2"/>
      <c r="P44" s="2"/>
      <c r="Q44" s="2"/>
      <c r="R44" s="2"/>
      <c r="S44" s="2"/>
      <c r="T44" s="2"/>
      <c r="U44" s="2"/>
      <c r="V44" s="2"/>
      <c r="W44" s="2"/>
      <c r="X44" s="2"/>
      <c r="Y44" s="2"/>
      <c r="Z44" s="2"/>
      <c r="AA44" s="2"/>
    </row>
    <row r="45" spans="1:27" s="74" customFormat="1" x14ac:dyDescent="0.25">
      <c r="A45" s="68"/>
      <c r="B45" s="192" t="s">
        <v>142</v>
      </c>
      <c r="C45" s="150"/>
      <c r="D45" s="144"/>
      <c r="E45" s="144"/>
      <c r="F45" s="145">
        <f t="shared" si="1"/>
        <v>0</v>
      </c>
      <c r="G45" s="2"/>
      <c r="H45" s="2"/>
      <c r="I45" s="2"/>
      <c r="J45" s="2"/>
      <c r="K45" s="2"/>
      <c r="L45" s="2"/>
      <c r="M45" s="2"/>
      <c r="N45" s="2"/>
      <c r="O45" s="2"/>
      <c r="P45" s="2"/>
      <c r="Q45" s="2"/>
      <c r="R45" s="2"/>
      <c r="S45" s="2"/>
      <c r="T45" s="2"/>
      <c r="U45" s="2"/>
      <c r="V45" s="2"/>
      <c r="W45" s="2"/>
      <c r="X45" s="2"/>
      <c r="Y45" s="2"/>
      <c r="Z45" s="2"/>
      <c r="AA45" s="2"/>
    </row>
    <row r="46" spans="1:27" s="74" customFormat="1" ht="18" customHeight="1" x14ac:dyDescent="0.25">
      <c r="A46" s="68"/>
      <c r="B46" s="143" t="s">
        <v>133</v>
      </c>
      <c r="C46" s="143"/>
      <c r="D46" s="144"/>
      <c r="E46" s="144"/>
      <c r="F46" s="145">
        <f t="shared" si="1"/>
        <v>0</v>
      </c>
      <c r="G46" s="2"/>
      <c r="H46" s="2"/>
      <c r="I46" s="2"/>
      <c r="J46" s="2"/>
      <c r="K46" s="2"/>
      <c r="L46" s="2"/>
      <c r="M46" s="2"/>
      <c r="N46" s="2"/>
      <c r="O46" s="2"/>
      <c r="P46" s="2"/>
      <c r="Q46" s="2"/>
      <c r="R46" s="2"/>
      <c r="S46" s="2"/>
      <c r="T46" s="2"/>
      <c r="U46" s="2"/>
      <c r="V46" s="2"/>
      <c r="W46" s="2"/>
      <c r="X46" s="2"/>
      <c r="Y46" s="2"/>
      <c r="Z46" s="2"/>
      <c r="AA46" s="2"/>
    </row>
    <row r="47" spans="1:27" s="74" customFormat="1" ht="18" customHeight="1" x14ac:dyDescent="0.25">
      <c r="A47" s="68"/>
      <c r="B47" s="143" t="s">
        <v>133</v>
      </c>
      <c r="C47" s="143"/>
      <c r="D47" s="144"/>
      <c r="E47" s="144"/>
      <c r="F47" s="145">
        <f t="shared" si="1"/>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25">
      <c r="A48" s="68"/>
      <c r="B48" s="143"/>
      <c r="C48" s="143"/>
      <c r="D48" s="144"/>
      <c r="E48" s="144"/>
      <c r="F48" s="145">
        <f t="shared" si="1"/>
        <v>0</v>
      </c>
      <c r="G48" s="2"/>
      <c r="H48" s="2"/>
      <c r="I48" s="2"/>
      <c r="J48" s="2"/>
      <c r="K48" s="2"/>
      <c r="L48" s="2"/>
      <c r="M48" s="2"/>
      <c r="N48" s="2"/>
      <c r="O48" s="2"/>
      <c r="P48" s="2"/>
      <c r="Q48" s="2"/>
      <c r="R48" s="2"/>
      <c r="S48" s="2"/>
      <c r="T48" s="2"/>
      <c r="U48" s="2"/>
      <c r="V48" s="2"/>
      <c r="W48" s="2"/>
      <c r="X48" s="2"/>
      <c r="Y48" s="2"/>
      <c r="Z48" s="2"/>
      <c r="AA48" s="2"/>
    </row>
    <row r="49" spans="1:27" ht="18" customHeight="1" x14ac:dyDescent="0.2">
      <c r="A49" s="67"/>
      <c r="B49" s="75" t="s">
        <v>83</v>
      </c>
      <c r="C49" s="76"/>
      <c r="E49" s="77" t="s">
        <v>84</v>
      </c>
      <c r="F49" s="78">
        <f>SUM(F40:F48)</f>
        <v>0</v>
      </c>
    </row>
    <row r="50" spans="1:27" s="65" customFormat="1" ht="6" customHeight="1" x14ac:dyDescent="0.2">
      <c r="A50" s="67"/>
      <c r="B50" s="79"/>
      <c r="C50" s="79"/>
      <c r="D50" s="79"/>
      <c r="E50" s="79"/>
      <c r="F50" s="79"/>
    </row>
    <row r="51" spans="1:27" s="2" customFormat="1" ht="36.75" customHeight="1" x14ac:dyDescent="0.25">
      <c r="A51" s="68"/>
      <c r="B51" s="311" t="s">
        <v>100</v>
      </c>
      <c r="C51" s="311"/>
      <c r="D51" s="311"/>
      <c r="E51" s="311"/>
      <c r="F51" s="311"/>
    </row>
    <row r="52" spans="1:27" s="65" customFormat="1" x14ac:dyDescent="0.2">
      <c r="A52" s="67"/>
      <c r="B52" s="306"/>
      <c r="C52" s="306"/>
      <c r="D52" s="306"/>
      <c r="F52" s="99" t="s">
        <v>90</v>
      </c>
      <c r="H52" s="65" t="s">
        <v>91</v>
      </c>
    </row>
    <row r="53" spans="1:27" s="65" customFormat="1" ht="12" customHeight="1" x14ac:dyDescent="0.25">
      <c r="A53" s="67"/>
      <c r="B53" s="83"/>
      <c r="C53" s="83"/>
      <c r="D53" s="84"/>
      <c r="E53" s="85"/>
      <c r="F53" s="95"/>
    </row>
    <row r="54" spans="1:27" ht="21" customHeight="1" x14ac:dyDescent="0.2">
      <c r="A54" s="67"/>
      <c r="B54" s="320" t="s">
        <v>105</v>
      </c>
      <c r="C54" s="320"/>
      <c r="D54" s="320"/>
      <c r="E54" s="320"/>
      <c r="F54" s="320"/>
      <c r="I54" s="210"/>
    </row>
    <row r="55" spans="1:27" ht="3" customHeight="1" x14ac:dyDescent="0.2">
      <c r="A55" s="67"/>
      <c r="B55" s="86"/>
      <c r="C55" s="87"/>
      <c r="D55" s="87"/>
      <c r="E55" s="87"/>
      <c r="F55" s="88"/>
    </row>
    <row r="56" spans="1:27" s="2" customFormat="1" ht="28.5" customHeight="1" x14ac:dyDescent="0.25">
      <c r="A56" s="68"/>
      <c r="B56" s="319" t="s">
        <v>155</v>
      </c>
      <c r="C56" s="319"/>
      <c r="D56" s="319"/>
      <c r="E56" s="319"/>
      <c r="G56" s="89"/>
    </row>
    <row r="57" spans="1:27" s="2" customFormat="1" ht="14.1" customHeight="1" x14ac:dyDescent="0.2">
      <c r="A57" s="68"/>
      <c r="B57" s="317" t="s">
        <v>165</v>
      </c>
      <c r="C57" s="317"/>
      <c r="D57" s="317"/>
      <c r="E57" s="318"/>
      <c r="F57" s="100">
        <v>0</v>
      </c>
      <c r="G57" s="89"/>
    </row>
    <row r="58" spans="1:27" s="65" customFormat="1" ht="12" customHeight="1" x14ac:dyDescent="0.25">
      <c r="A58" s="67"/>
      <c r="B58" s="83"/>
      <c r="C58" s="83"/>
      <c r="D58" s="84"/>
      <c r="E58" s="85"/>
      <c r="F58" s="95"/>
    </row>
    <row r="59" spans="1:27" s="74" customFormat="1" ht="37.5" customHeight="1" x14ac:dyDescent="0.25">
      <c r="A59" s="68"/>
      <c r="B59" s="321" t="s">
        <v>144</v>
      </c>
      <c r="C59" s="321"/>
      <c r="D59" s="321"/>
      <c r="E59" s="115" t="s">
        <v>167</v>
      </c>
      <c r="F59" s="209" t="s">
        <v>168</v>
      </c>
      <c r="G59" s="65"/>
      <c r="H59" s="2"/>
      <c r="I59" s="2"/>
      <c r="J59" s="2"/>
      <c r="K59" s="2"/>
      <c r="L59" s="2"/>
      <c r="M59" s="2"/>
      <c r="N59" s="2"/>
      <c r="O59" s="2"/>
      <c r="P59" s="2"/>
      <c r="Q59" s="2"/>
      <c r="R59" s="2"/>
      <c r="S59" s="2"/>
      <c r="T59" s="2"/>
      <c r="U59" s="2"/>
      <c r="V59" s="2"/>
      <c r="W59" s="2"/>
      <c r="X59" s="2"/>
      <c r="Y59" s="2"/>
      <c r="Z59" s="2"/>
      <c r="AA59" s="2"/>
    </row>
    <row r="60" spans="1:27" ht="18" customHeight="1" x14ac:dyDescent="0.2">
      <c r="A60" s="67"/>
      <c r="B60" s="322"/>
      <c r="C60" s="322"/>
      <c r="D60" s="323"/>
      <c r="E60" s="211" t="e">
        <f>F60/(F30+F37+F49+F57)</f>
        <v>#DIV/0!</v>
      </c>
      <c r="F60" s="145"/>
    </row>
    <row r="61" spans="1:27" ht="18" customHeight="1" x14ac:dyDescent="0.2">
      <c r="A61" s="67"/>
      <c r="B61" s="75"/>
      <c r="C61" s="76"/>
      <c r="E61" s="77" t="s">
        <v>84</v>
      </c>
      <c r="F61" s="78">
        <f>SUM(F60:F60)</f>
        <v>0</v>
      </c>
    </row>
    <row r="62" spans="1:27" s="65" customFormat="1" ht="18" customHeight="1" x14ac:dyDescent="0.2">
      <c r="A62" s="67"/>
      <c r="B62" s="133"/>
      <c r="C62" s="134"/>
      <c r="E62" s="135"/>
      <c r="F62" s="136"/>
    </row>
    <row r="63" spans="1:27" s="65" customFormat="1" ht="18" customHeight="1" x14ac:dyDescent="0.25">
      <c r="A63" s="67"/>
      <c r="B63" s="82"/>
      <c r="C63" s="324" t="s">
        <v>145</v>
      </c>
      <c r="D63" s="325"/>
      <c r="E63" s="326"/>
      <c r="F63" s="141">
        <f>F30+F37+F49+F61</f>
        <v>0</v>
      </c>
    </row>
    <row r="64" spans="1:27" s="65" customFormat="1" ht="15" x14ac:dyDescent="0.2">
      <c r="A64" s="67"/>
      <c r="B64" s="90"/>
      <c r="C64" s="90"/>
      <c r="D64" s="90"/>
      <c r="E64" s="90"/>
      <c r="F64" s="90"/>
      <c r="G64" s="91"/>
    </row>
    <row r="65" spans="1:6" s="65" customFormat="1" ht="20.25" x14ac:dyDescent="0.3">
      <c r="A65" s="67"/>
      <c r="B65" s="83"/>
      <c r="C65" s="83"/>
      <c r="D65" s="92"/>
      <c r="E65" s="93" t="s">
        <v>68</v>
      </c>
      <c r="F65" s="94">
        <f>F63+F57</f>
        <v>0</v>
      </c>
    </row>
    <row r="66" spans="1:6" s="65" customFormat="1" x14ac:dyDescent="0.2">
      <c r="A66" s="67"/>
    </row>
    <row r="67" spans="1:6" s="65" customFormat="1" x14ac:dyDescent="0.2"/>
    <row r="68" spans="1:6" s="65" customFormat="1" x14ac:dyDescent="0.2"/>
    <row r="69" spans="1:6" s="65" customFormat="1" x14ac:dyDescent="0.2">
      <c r="F69" s="132" t="s">
        <v>99</v>
      </c>
    </row>
    <row r="70" spans="1:6" s="65" customFormat="1" x14ac:dyDescent="0.2"/>
    <row r="71" spans="1:6" s="65" customFormat="1" x14ac:dyDescent="0.2"/>
    <row r="72" spans="1:6" s="65" customFormat="1" x14ac:dyDescent="0.2"/>
    <row r="73" spans="1:6" s="65" customFormat="1" x14ac:dyDescent="0.2"/>
    <row r="74" spans="1:6" s="65" customFormat="1" x14ac:dyDescent="0.2"/>
    <row r="75" spans="1:6" s="65" customFormat="1" x14ac:dyDescent="0.2"/>
    <row r="76" spans="1:6" s="65" customFormat="1" x14ac:dyDescent="0.2"/>
    <row r="77" spans="1:6" s="65" customFormat="1" x14ac:dyDescent="0.2"/>
    <row r="78" spans="1:6" s="65" customFormat="1" x14ac:dyDescent="0.2"/>
    <row r="79" spans="1:6" s="65" customFormat="1" x14ac:dyDescent="0.2"/>
    <row r="80" spans="1:6" s="65" customFormat="1" x14ac:dyDescent="0.2"/>
    <row r="81" s="65" customFormat="1" x14ac:dyDescent="0.2"/>
    <row r="82" s="65" customFormat="1" x14ac:dyDescent="0.2"/>
    <row r="83" s="65" customFormat="1" x14ac:dyDescent="0.2"/>
    <row r="84" s="65" customFormat="1" x14ac:dyDescent="0.2"/>
    <row r="85" s="65" customFormat="1" x14ac:dyDescent="0.2"/>
    <row r="86" s="65" customFormat="1" x14ac:dyDescent="0.2"/>
    <row r="87" s="65" customFormat="1" x14ac:dyDescent="0.2"/>
    <row r="88" s="65" customFormat="1" x14ac:dyDescent="0.2"/>
    <row r="89" s="65" customFormat="1" x14ac:dyDescent="0.2"/>
    <row r="90" s="65" customFormat="1" x14ac:dyDescent="0.2"/>
    <row r="91" s="65" customFormat="1" x14ac:dyDescent="0.2"/>
    <row r="92" s="65" customFormat="1" x14ac:dyDescent="0.2"/>
    <row r="93" s="65" customFormat="1" x14ac:dyDescent="0.2"/>
    <row r="94" s="65" customFormat="1" x14ac:dyDescent="0.2"/>
    <row r="95" s="65" customFormat="1" x14ac:dyDescent="0.2"/>
    <row r="96" s="65" customFormat="1" x14ac:dyDescent="0.2"/>
    <row r="97" s="65" customFormat="1" x14ac:dyDescent="0.2"/>
    <row r="98" s="65" customFormat="1" x14ac:dyDescent="0.2"/>
    <row r="99" s="65" customFormat="1" x14ac:dyDescent="0.2"/>
    <row r="100" s="65" customFormat="1" x14ac:dyDescent="0.2"/>
    <row r="101" s="65" customFormat="1" x14ac:dyDescent="0.2"/>
    <row r="102" s="65" customFormat="1" x14ac:dyDescent="0.2"/>
    <row r="103" s="65" customFormat="1" x14ac:dyDescent="0.2"/>
    <row r="104" s="65" customFormat="1" x14ac:dyDescent="0.2"/>
    <row r="105" s="65" customFormat="1" x14ac:dyDescent="0.2"/>
    <row r="106" s="65" customFormat="1" x14ac:dyDescent="0.2"/>
    <row r="107" s="65" customFormat="1" x14ac:dyDescent="0.2"/>
    <row r="108" s="65" customFormat="1" x14ac:dyDescent="0.2"/>
    <row r="109" s="65" customFormat="1" x14ac:dyDescent="0.2"/>
    <row r="110" s="65" customFormat="1" x14ac:dyDescent="0.2"/>
    <row r="111" s="65" customFormat="1" x14ac:dyDescent="0.2"/>
    <row r="112"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sheetData>
  <mergeCells count="15">
    <mergeCell ref="B56:E56"/>
    <mergeCell ref="B57:E57"/>
    <mergeCell ref="B59:D59"/>
    <mergeCell ref="B60:D60"/>
    <mergeCell ref="C63:E63"/>
    <mergeCell ref="B12:F12"/>
    <mergeCell ref="B13:F13"/>
    <mergeCell ref="B14:F14"/>
    <mergeCell ref="B51:F51"/>
    <mergeCell ref="B52:D52"/>
    <mergeCell ref="B54:F54"/>
    <mergeCell ref="B4:F4"/>
    <mergeCell ref="B5:F5"/>
    <mergeCell ref="B6:F6"/>
    <mergeCell ref="B11:F11"/>
  </mergeCells>
  <dataValidations count="5">
    <dataValidation type="list" allowBlank="1" showInputMessage="1" showErrorMessage="1" sqref="D17 D15" xr:uid="{C92CE9CD-071D-4282-A68E-3A9EACF24B43}">
      <formula1>"Choisir une valeur,Assujetti,Assujetti partiel,Non assujetti"</formula1>
    </dataValidation>
    <dataValidation type="list" allowBlank="1" showInputMessage="1" showErrorMessage="1" sqref="F52" xr:uid="{B7E33993-2EEA-46A3-9C31-C3FCDE521D0F}">
      <formula1>"Choisir une valeur,Oui,Non"</formula1>
    </dataValidation>
    <dataValidation type="list" allowBlank="1" showInputMessage="1" showErrorMessage="1" sqref="D20:D29" xr:uid="{BAF605EE-3B04-4E4F-AD9E-9FA188D9A0CC}">
      <formula1>"Choisir une valeur,Acquisition neuf,Acquisition occasion,Crédit-bail, Location"</formula1>
    </dataValidation>
    <dataValidation type="list" allowBlank="1" showInputMessage="1" showErrorMessage="1" sqref="D16" xr:uid="{41D50D50-C06A-40FD-B512-BFC96D2CD3E1}">
      <formula1>"Choisir une valeur,Assujetti à la TVA,Non assujetti à la TVA,Assujetti partiel à la TVA"</formula1>
    </dataValidation>
    <dataValidation type="list" allowBlank="1" showInputMessage="1" showErrorMessage="1" sqref="G64 G56:G57" xr:uid="{2AFE5E16-8ABC-437F-9B58-F4DC8D98F3F4}">
      <formula1>"Oui,Non"</formula1>
    </dataValidation>
  </dataValidations>
  <hyperlinks>
    <hyperlink ref="F69" location="top" display="Retour haut de page" xr:uid="{55457038-969B-42DB-B431-BC7616ABC0F0}"/>
    <hyperlink ref="D9" r:id="rId1" xr:uid="{6688DE4F-C3BB-4387-8DAE-F1E6A59AABDA}"/>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F1EFD-E7CA-4A03-B9C3-DF6F894B8059}">
  <sheetPr>
    <tabColor theme="4" tint="0.79998168889431442"/>
    <pageSetUpPr fitToPage="1"/>
  </sheetPr>
  <dimension ref="A1:AA150"/>
  <sheetViews>
    <sheetView showGridLines="0" topLeftCell="B40" zoomScale="99" zoomScaleNormal="99" workbookViewId="0">
      <selection activeCell="C77" sqref="C77"/>
    </sheetView>
  </sheetViews>
  <sheetFormatPr baseColWidth="10" defaultColWidth="11.42578125" defaultRowHeight="14.25" x14ac:dyDescent="0.2"/>
  <cols>
    <col min="1" max="1" width="12.85546875" style="65" customWidth="1"/>
    <col min="2" max="2" width="50.570312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27" s="65" customFormat="1" x14ac:dyDescent="0.2"/>
    <row r="2" spans="1:27" s="65" customFormat="1" ht="87.75" customHeight="1" x14ac:dyDescent="0.2">
      <c r="A2" s="67"/>
    </row>
    <row r="3" spans="1:27" s="65" customFormat="1" ht="60.6" customHeight="1" x14ac:dyDescent="0.2">
      <c r="A3" s="67"/>
    </row>
    <row r="4" spans="1:27" s="97" customFormat="1" ht="47.25" customHeight="1" x14ac:dyDescent="0.25">
      <c r="A4" s="96"/>
      <c r="B4" s="304" t="s">
        <v>104</v>
      </c>
      <c r="C4" s="304"/>
      <c r="D4" s="304"/>
      <c r="E4" s="304"/>
      <c r="F4" s="304"/>
    </row>
    <row r="5" spans="1:27" s="65" customFormat="1" ht="35.25" x14ac:dyDescent="0.2">
      <c r="A5" s="67"/>
      <c r="B5" s="304" t="s">
        <v>172</v>
      </c>
      <c r="C5" s="304"/>
      <c r="D5" s="304"/>
      <c r="E5" s="304"/>
      <c r="F5" s="304"/>
    </row>
    <row r="6" spans="1:27" s="126" customFormat="1" ht="26.25" customHeight="1" x14ac:dyDescent="0.25">
      <c r="A6" s="125"/>
      <c r="B6" s="305" t="s">
        <v>103</v>
      </c>
      <c r="C6" s="305"/>
      <c r="D6" s="305"/>
      <c r="E6" s="305"/>
      <c r="F6" s="305"/>
    </row>
    <row r="7" spans="1:27" s="2" customFormat="1" ht="15" x14ac:dyDescent="0.25">
      <c r="B7" s="35" t="s">
        <v>163</v>
      </c>
      <c r="D7" s="201"/>
      <c r="E7" s="71"/>
      <c r="F7" s="71"/>
      <c r="H7" s="98"/>
      <c r="I7" s="98"/>
    </row>
    <row r="8" spans="1:27" s="2" customFormat="1" ht="15" x14ac:dyDescent="0.25">
      <c r="B8" s="202" t="s">
        <v>164</v>
      </c>
      <c r="E8" s="201"/>
      <c r="F8" s="71"/>
      <c r="H8" s="98"/>
      <c r="I8" s="98"/>
    </row>
    <row r="9" spans="1:27" s="2" customFormat="1" ht="15" x14ac:dyDescent="0.25">
      <c r="B9" s="202" t="s">
        <v>162</v>
      </c>
      <c r="D9" s="206" t="s">
        <v>161</v>
      </c>
      <c r="E9" s="201"/>
      <c r="F9" s="71"/>
      <c r="H9" s="98"/>
      <c r="I9" s="98"/>
    </row>
    <row r="10" spans="1:27" s="2" customFormat="1" ht="15" x14ac:dyDescent="0.25">
      <c r="B10" s="201"/>
      <c r="E10" s="201"/>
      <c r="F10" s="71"/>
      <c r="H10" s="98"/>
      <c r="I10" s="98"/>
    </row>
    <row r="11" spans="1:27" ht="23.25" x14ac:dyDescent="0.2">
      <c r="A11" s="67"/>
      <c r="B11" s="309" t="s">
        <v>88</v>
      </c>
      <c r="C11" s="309"/>
      <c r="D11" s="309"/>
      <c r="E11" s="309"/>
      <c r="F11" s="309"/>
      <c r="H11" s="64"/>
      <c r="I11" s="64"/>
      <c r="L11" s="69"/>
    </row>
    <row r="12" spans="1:27" s="74" customFormat="1" ht="39" customHeight="1" x14ac:dyDescent="0.25">
      <c r="A12" s="2"/>
      <c r="B12" s="307" t="s">
        <v>159</v>
      </c>
      <c r="C12" s="307"/>
      <c r="D12" s="307"/>
      <c r="E12" s="307"/>
      <c r="F12" s="307"/>
      <c r="G12" s="2"/>
      <c r="H12" s="98"/>
      <c r="I12" s="98"/>
      <c r="J12" s="2"/>
      <c r="K12" s="2"/>
      <c r="L12" s="119"/>
      <c r="M12" s="2"/>
      <c r="N12" s="2"/>
      <c r="O12" s="2"/>
      <c r="P12" s="2"/>
      <c r="Q12" s="2"/>
      <c r="R12" s="2"/>
      <c r="S12" s="2"/>
      <c r="T12" s="2"/>
      <c r="U12" s="2"/>
      <c r="V12" s="2"/>
      <c r="W12" s="2"/>
      <c r="X12" s="2"/>
      <c r="Y12" s="2"/>
      <c r="Z12" s="2"/>
      <c r="AA12" s="2"/>
    </row>
    <row r="13" spans="1:27" s="71" customFormat="1" ht="51.95" customHeight="1" x14ac:dyDescent="0.25">
      <c r="B13" s="308" t="s">
        <v>158</v>
      </c>
      <c r="C13" s="308"/>
      <c r="D13" s="308"/>
      <c r="E13" s="308"/>
      <c r="F13" s="308"/>
      <c r="G13" s="117"/>
      <c r="I13" s="74"/>
      <c r="J13" s="74"/>
      <c r="K13" s="74"/>
      <c r="L13" s="74"/>
      <c r="M13" s="74"/>
      <c r="N13" s="74"/>
    </row>
    <row r="14" spans="1:27" s="71" customFormat="1" ht="115.5" customHeight="1" x14ac:dyDescent="0.25">
      <c r="B14" s="310" t="s">
        <v>166</v>
      </c>
      <c r="C14" s="310"/>
      <c r="D14" s="310"/>
      <c r="E14" s="310"/>
      <c r="F14" s="310"/>
      <c r="G14" s="117"/>
      <c r="I14" s="74"/>
      <c r="J14" s="74"/>
      <c r="K14" s="74"/>
      <c r="L14" s="74"/>
      <c r="M14" s="74"/>
      <c r="N14" s="74"/>
    </row>
    <row r="15" spans="1:27" s="121" customFormat="1" ht="8.25" x14ac:dyDescent="0.15">
      <c r="A15" s="120"/>
      <c r="C15" s="122"/>
      <c r="D15" s="123"/>
      <c r="H15" s="124"/>
    </row>
    <row r="16" spans="1:27" s="188" customFormat="1" ht="15" customHeight="1" x14ac:dyDescent="0.25">
      <c r="A16" s="186"/>
      <c r="B16" s="203" t="s">
        <v>95</v>
      </c>
      <c r="C16" s="204" t="s">
        <v>132</v>
      </c>
      <c r="D16" s="205" t="s">
        <v>90</v>
      </c>
      <c r="I16" s="189"/>
      <c r="J16" s="189"/>
      <c r="K16" s="189"/>
      <c r="L16" s="189"/>
      <c r="M16" s="189"/>
      <c r="N16" s="189"/>
    </row>
    <row r="17" spans="1:27" s="121" customFormat="1" ht="7.5" customHeight="1" x14ac:dyDescent="0.15">
      <c r="A17" s="120"/>
      <c r="C17" s="122"/>
      <c r="D17" s="123"/>
      <c r="H17" s="124"/>
    </row>
    <row r="18" spans="1:27" s="65" customFormat="1" ht="23.25" x14ac:dyDescent="0.2">
      <c r="A18" s="67"/>
      <c r="B18" s="207" t="s">
        <v>156</v>
      </c>
      <c r="C18" s="208"/>
      <c r="D18" s="208"/>
      <c r="E18" s="208"/>
      <c r="F18" s="208"/>
      <c r="H18" s="72"/>
    </row>
    <row r="19" spans="1:27" s="74" customFormat="1" ht="40.5" x14ac:dyDescent="0.25">
      <c r="A19" s="68"/>
      <c r="B19" s="190" t="s">
        <v>160</v>
      </c>
      <c r="C19" s="191" t="s">
        <v>94</v>
      </c>
      <c r="D19" s="115" t="s">
        <v>93</v>
      </c>
      <c r="E19" s="115" t="s">
        <v>98</v>
      </c>
      <c r="F19" s="191" t="s">
        <v>87</v>
      </c>
      <c r="G19" s="65"/>
      <c r="H19" s="72"/>
      <c r="I19" s="65"/>
      <c r="J19" s="2"/>
      <c r="K19" s="2"/>
      <c r="L19" s="73"/>
      <c r="M19" s="2"/>
      <c r="N19" s="2"/>
      <c r="O19" s="2"/>
      <c r="P19" s="2"/>
      <c r="Q19" s="2"/>
      <c r="R19" s="2"/>
      <c r="S19" s="2"/>
      <c r="T19" s="2"/>
      <c r="U19" s="2"/>
      <c r="V19" s="2"/>
      <c r="W19" s="2"/>
      <c r="X19" s="2"/>
      <c r="Y19" s="2"/>
      <c r="Z19" s="2"/>
      <c r="AA19" s="2"/>
    </row>
    <row r="20" spans="1:27" s="74" customFormat="1" ht="18" customHeight="1" x14ac:dyDescent="0.25">
      <c r="A20" s="68"/>
      <c r="B20" s="142" t="s">
        <v>108</v>
      </c>
      <c r="C20" s="143"/>
      <c r="D20" s="143" t="s">
        <v>90</v>
      </c>
      <c r="E20" s="144"/>
      <c r="F20" s="145">
        <v>0</v>
      </c>
      <c r="G20" s="2"/>
      <c r="H20" s="72"/>
      <c r="I20" s="98"/>
      <c r="J20" s="2"/>
      <c r="K20" s="2"/>
      <c r="L20" s="73"/>
      <c r="M20" s="2"/>
      <c r="N20" s="2"/>
      <c r="O20" s="2"/>
      <c r="P20" s="2"/>
      <c r="Q20" s="2"/>
      <c r="R20" s="2"/>
      <c r="S20" s="2"/>
      <c r="T20" s="2"/>
      <c r="U20" s="2"/>
      <c r="V20" s="2"/>
      <c r="W20" s="2"/>
      <c r="X20" s="2"/>
      <c r="Y20" s="2"/>
      <c r="Z20" s="2"/>
      <c r="AA20" s="2"/>
    </row>
    <row r="21" spans="1:27" s="74" customFormat="1" ht="18" customHeight="1" x14ac:dyDescent="0.25">
      <c r="A21" s="68"/>
      <c r="B21" s="142" t="s">
        <v>146</v>
      </c>
      <c r="C21" s="143"/>
      <c r="D21" s="143" t="s">
        <v>90</v>
      </c>
      <c r="E21" s="144"/>
      <c r="F21" s="145">
        <v>0</v>
      </c>
      <c r="G21" s="2"/>
      <c r="H21" s="72"/>
      <c r="I21" s="98"/>
      <c r="J21" s="2"/>
      <c r="K21" s="2"/>
      <c r="L21" s="73"/>
      <c r="M21" s="2"/>
      <c r="N21" s="2"/>
      <c r="O21" s="2"/>
      <c r="P21" s="2"/>
      <c r="Q21" s="2"/>
      <c r="R21" s="2"/>
      <c r="S21" s="2"/>
      <c r="T21" s="2"/>
      <c r="U21" s="2"/>
      <c r="V21" s="2"/>
      <c r="W21" s="2"/>
      <c r="X21" s="2"/>
      <c r="Y21" s="2"/>
      <c r="Z21" s="2"/>
      <c r="AA21" s="2"/>
    </row>
    <row r="22" spans="1:27" s="74" customFormat="1" ht="18" customHeight="1" x14ac:dyDescent="0.25">
      <c r="A22" s="68"/>
      <c r="B22" s="142" t="s">
        <v>148</v>
      </c>
      <c r="C22" s="143"/>
      <c r="D22" s="143" t="s">
        <v>90</v>
      </c>
      <c r="E22" s="144"/>
      <c r="F22" s="145">
        <v>0</v>
      </c>
      <c r="G22" s="2"/>
      <c r="H22" s="72"/>
      <c r="I22" s="98"/>
      <c r="J22" s="2"/>
      <c r="K22" s="2"/>
      <c r="L22" s="73"/>
      <c r="M22" s="2"/>
      <c r="N22" s="2"/>
      <c r="O22" s="2"/>
      <c r="P22" s="2"/>
      <c r="Q22" s="2"/>
      <c r="R22" s="2"/>
      <c r="S22" s="2"/>
      <c r="T22" s="2"/>
      <c r="U22" s="2"/>
      <c r="V22" s="2"/>
      <c r="W22" s="2"/>
      <c r="X22" s="2"/>
      <c r="Y22" s="2"/>
      <c r="Z22" s="2"/>
      <c r="AA22" s="2"/>
    </row>
    <row r="23" spans="1:27" s="74" customFormat="1" ht="18" customHeight="1" x14ac:dyDescent="0.25">
      <c r="A23" s="68"/>
      <c r="B23" s="200" t="s">
        <v>149</v>
      </c>
      <c r="C23" s="143"/>
      <c r="D23" s="143" t="s">
        <v>90</v>
      </c>
      <c r="E23" s="144"/>
      <c r="F23" s="145">
        <v>0</v>
      </c>
      <c r="G23" s="2"/>
      <c r="H23" s="72"/>
      <c r="I23" s="98"/>
      <c r="J23" s="2"/>
      <c r="K23" s="2"/>
      <c r="L23" s="73"/>
      <c r="M23" s="2"/>
      <c r="N23" s="2"/>
      <c r="O23" s="2"/>
      <c r="P23" s="2"/>
      <c r="Q23" s="2"/>
      <c r="R23" s="2"/>
      <c r="S23" s="2"/>
      <c r="T23" s="2"/>
      <c r="U23" s="2"/>
      <c r="V23" s="2"/>
      <c r="W23" s="2"/>
      <c r="X23" s="2"/>
      <c r="Y23" s="2"/>
      <c r="Z23" s="2"/>
      <c r="AA23" s="2"/>
    </row>
    <row r="24" spans="1:27" s="74" customFormat="1" ht="18" customHeight="1" x14ac:dyDescent="0.25">
      <c r="A24" s="68"/>
      <c r="B24" s="143" t="s">
        <v>136</v>
      </c>
      <c r="C24" s="143"/>
      <c r="D24" s="143" t="s">
        <v>90</v>
      </c>
      <c r="E24" s="144"/>
      <c r="F24" s="145">
        <v>0</v>
      </c>
      <c r="G24" s="2"/>
      <c r="H24" s="72"/>
      <c r="I24" s="98"/>
      <c r="J24" s="2"/>
      <c r="K24" s="2"/>
      <c r="L24" s="73"/>
      <c r="M24" s="2"/>
      <c r="N24" s="2"/>
      <c r="O24" s="2"/>
      <c r="P24" s="2"/>
      <c r="Q24" s="2"/>
      <c r="R24" s="2"/>
      <c r="S24" s="2"/>
      <c r="T24" s="2"/>
      <c r="U24" s="2"/>
      <c r="V24" s="2"/>
      <c r="W24" s="2"/>
      <c r="X24" s="2"/>
      <c r="Y24" s="2"/>
      <c r="Z24" s="2"/>
      <c r="AA24" s="2"/>
    </row>
    <row r="25" spans="1:27" s="74" customFormat="1" ht="18" customHeight="1" x14ac:dyDescent="0.25">
      <c r="A25" s="68"/>
      <c r="B25" s="143" t="s">
        <v>137</v>
      </c>
      <c r="C25" s="143"/>
      <c r="D25" s="143" t="s">
        <v>90</v>
      </c>
      <c r="E25" s="144"/>
      <c r="F25" s="145">
        <v>0</v>
      </c>
      <c r="G25" s="2"/>
      <c r="H25" s="72"/>
      <c r="I25" s="98"/>
      <c r="J25" s="2"/>
      <c r="K25" s="2"/>
      <c r="L25" s="73"/>
      <c r="M25" s="2"/>
      <c r="N25" s="2"/>
      <c r="O25" s="2"/>
      <c r="P25" s="2"/>
      <c r="Q25" s="2"/>
      <c r="R25" s="2"/>
      <c r="S25" s="2"/>
      <c r="T25" s="2"/>
      <c r="U25" s="2"/>
      <c r="V25" s="2"/>
      <c r="W25" s="2"/>
      <c r="X25" s="2"/>
      <c r="Y25" s="2"/>
      <c r="Z25" s="2"/>
      <c r="AA25" s="2"/>
    </row>
    <row r="26" spans="1:27" s="74" customFormat="1" ht="18" customHeight="1" x14ac:dyDescent="0.25">
      <c r="A26" s="68"/>
      <c r="B26" s="142" t="s">
        <v>138</v>
      </c>
      <c r="C26" s="143"/>
      <c r="D26" s="143" t="s">
        <v>90</v>
      </c>
      <c r="E26" s="144"/>
      <c r="F26" s="145">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25">
      <c r="A27" s="68"/>
      <c r="B27" s="143" t="s">
        <v>133</v>
      </c>
      <c r="C27" s="143"/>
      <c r="D27" s="143" t="s">
        <v>90</v>
      </c>
      <c r="E27" s="144"/>
      <c r="F27" s="145">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25">
      <c r="A28" s="68"/>
      <c r="B28" s="143" t="s">
        <v>133</v>
      </c>
      <c r="C28" s="143"/>
      <c r="D28" s="143" t="s">
        <v>90</v>
      </c>
      <c r="E28" s="144"/>
      <c r="F28" s="145">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25">
      <c r="A29" s="68"/>
      <c r="B29" s="193"/>
      <c r="C29" s="193"/>
      <c r="D29" s="193"/>
      <c r="E29" s="193"/>
      <c r="F29" s="145">
        <v>0</v>
      </c>
      <c r="G29" s="2"/>
      <c r="H29" s="72"/>
      <c r="I29" s="98"/>
      <c r="J29" s="2"/>
      <c r="K29" s="2"/>
      <c r="L29" s="73"/>
      <c r="M29" s="2"/>
      <c r="N29" s="2"/>
      <c r="O29" s="2"/>
      <c r="P29" s="2"/>
      <c r="Q29" s="2"/>
      <c r="R29" s="2"/>
      <c r="S29" s="2"/>
      <c r="T29" s="2"/>
      <c r="U29" s="2"/>
      <c r="V29" s="2"/>
      <c r="W29" s="2"/>
      <c r="X29" s="2"/>
      <c r="Y29" s="2"/>
      <c r="Z29" s="2"/>
      <c r="AA29" s="2"/>
    </row>
    <row r="30" spans="1:27" ht="18" customHeight="1" x14ac:dyDescent="0.2">
      <c r="A30" s="67"/>
      <c r="B30" s="75" t="s">
        <v>83</v>
      </c>
      <c r="C30" s="76"/>
      <c r="E30" s="77" t="s">
        <v>84</v>
      </c>
      <c r="F30" s="78">
        <f>SUM(F20:F29)</f>
        <v>0</v>
      </c>
      <c r="H30" s="72"/>
      <c r="L30" s="70"/>
    </row>
    <row r="31" spans="1:27" s="65" customFormat="1" ht="6" customHeight="1" x14ac:dyDescent="0.2">
      <c r="A31" s="67"/>
      <c r="B31" s="79"/>
      <c r="C31" s="79"/>
      <c r="D31" s="79"/>
      <c r="E31" s="79"/>
      <c r="F31" s="79"/>
      <c r="H31" s="72"/>
    </row>
    <row r="32" spans="1:27" s="74" customFormat="1" ht="75" x14ac:dyDescent="0.25">
      <c r="A32" s="68"/>
      <c r="B32" s="190" t="s">
        <v>143</v>
      </c>
      <c r="C32" s="191" t="s">
        <v>94</v>
      </c>
      <c r="D32" s="115" t="s">
        <v>135</v>
      </c>
      <c r="E32" s="191" t="s">
        <v>96</v>
      </c>
      <c r="F32" s="191" t="s">
        <v>97</v>
      </c>
      <c r="G32" s="65"/>
      <c r="H32" s="65"/>
      <c r="I32" s="65"/>
      <c r="J32" s="2"/>
      <c r="K32" s="2"/>
      <c r="L32" s="73"/>
      <c r="M32" s="2"/>
      <c r="N32" s="2"/>
      <c r="O32" s="2"/>
      <c r="P32" s="2"/>
      <c r="Q32" s="2"/>
      <c r="R32" s="2"/>
      <c r="S32" s="2"/>
      <c r="T32" s="2"/>
      <c r="U32" s="2"/>
      <c r="V32" s="2"/>
      <c r="W32" s="2"/>
      <c r="X32" s="2"/>
      <c r="Y32" s="2"/>
      <c r="Z32" s="2"/>
      <c r="AA32" s="2"/>
    </row>
    <row r="33" spans="1:27" s="74" customFormat="1" ht="18" customHeight="1" x14ac:dyDescent="0.25">
      <c r="A33" s="68"/>
      <c r="B33" s="146" t="s">
        <v>150</v>
      </c>
      <c r="C33" s="143"/>
      <c r="D33" s="144"/>
      <c r="E33" s="147">
        <v>0</v>
      </c>
      <c r="F33" s="145">
        <f>D33*E33</f>
        <v>0</v>
      </c>
      <c r="G33" s="2"/>
      <c r="H33" s="2"/>
      <c r="I33" s="2"/>
      <c r="J33" s="2"/>
      <c r="K33" s="148"/>
      <c r="L33" s="149"/>
      <c r="M33" s="2"/>
      <c r="N33" s="2"/>
      <c r="O33" s="2"/>
      <c r="P33" s="2"/>
      <c r="Q33" s="2"/>
      <c r="R33" s="2"/>
      <c r="S33" s="2"/>
      <c r="T33" s="2"/>
      <c r="U33" s="2"/>
      <c r="V33" s="2"/>
      <c r="W33" s="2"/>
      <c r="X33" s="2"/>
      <c r="Y33" s="2"/>
      <c r="Z33" s="2"/>
      <c r="AA33" s="2"/>
    </row>
    <row r="34" spans="1:27" s="74" customFormat="1" ht="18" customHeight="1" x14ac:dyDescent="0.25">
      <c r="A34" s="68"/>
      <c r="B34" s="146" t="s">
        <v>151</v>
      </c>
      <c r="C34" s="143"/>
      <c r="D34" s="144"/>
      <c r="E34" s="147">
        <v>0</v>
      </c>
      <c r="F34" s="145">
        <f>D34*E34</f>
        <v>0</v>
      </c>
      <c r="G34" s="2"/>
      <c r="H34" s="2"/>
      <c r="I34" s="2"/>
      <c r="J34" s="2"/>
      <c r="K34" s="73"/>
      <c r="L34" s="149"/>
      <c r="M34" s="2"/>
      <c r="N34" s="2"/>
      <c r="O34" s="2"/>
      <c r="P34" s="2"/>
      <c r="Q34" s="2"/>
      <c r="R34" s="2"/>
      <c r="S34" s="2"/>
      <c r="T34" s="2"/>
      <c r="U34" s="2"/>
      <c r="V34" s="2"/>
      <c r="W34" s="2"/>
      <c r="X34" s="2"/>
      <c r="Y34" s="2"/>
      <c r="Z34" s="2"/>
      <c r="AA34" s="2"/>
    </row>
    <row r="35" spans="1:27" s="74" customFormat="1" ht="18" customHeight="1" x14ac:dyDescent="0.25">
      <c r="A35" s="68"/>
      <c r="B35" s="146" t="s">
        <v>139</v>
      </c>
      <c r="C35" s="143"/>
      <c r="D35" s="144"/>
      <c r="E35" s="147">
        <v>0</v>
      </c>
      <c r="F35" s="145">
        <f>D35*E35</f>
        <v>0</v>
      </c>
      <c r="G35" s="2"/>
      <c r="H35" s="2"/>
      <c r="I35" s="2"/>
      <c r="J35" s="2"/>
      <c r="K35" s="73"/>
      <c r="L35" s="149"/>
      <c r="M35" s="2"/>
      <c r="N35" s="2"/>
      <c r="O35" s="2"/>
      <c r="P35" s="2"/>
      <c r="Q35" s="2"/>
      <c r="R35" s="2"/>
      <c r="S35" s="2"/>
      <c r="T35" s="2"/>
      <c r="U35" s="2"/>
      <c r="V35" s="2"/>
      <c r="W35" s="2"/>
      <c r="X35" s="2"/>
      <c r="Y35" s="2"/>
      <c r="Z35" s="2"/>
      <c r="AA35" s="2"/>
    </row>
    <row r="36" spans="1:27" s="74" customFormat="1" ht="18" customHeight="1" x14ac:dyDescent="0.25">
      <c r="A36" s="68"/>
      <c r="B36" s="146"/>
      <c r="C36" s="143"/>
      <c r="D36" s="144"/>
      <c r="E36" s="147"/>
      <c r="F36" s="145"/>
      <c r="G36" s="2"/>
      <c r="H36" s="2"/>
      <c r="I36" s="2"/>
      <c r="J36" s="2"/>
      <c r="K36" s="73"/>
      <c r="L36" s="149"/>
      <c r="M36" s="2"/>
      <c r="N36" s="2"/>
      <c r="O36" s="2"/>
      <c r="P36" s="2"/>
      <c r="Q36" s="2"/>
      <c r="R36" s="2"/>
      <c r="S36" s="2"/>
      <c r="T36" s="2"/>
      <c r="U36" s="2"/>
      <c r="V36" s="2"/>
      <c r="W36" s="2"/>
      <c r="X36" s="2"/>
      <c r="Y36" s="2"/>
      <c r="Z36" s="2"/>
      <c r="AA36" s="2"/>
    </row>
    <row r="37" spans="1:27" ht="18" customHeight="1" x14ac:dyDescent="0.2">
      <c r="A37" s="67"/>
      <c r="B37" s="75" t="s">
        <v>83</v>
      </c>
      <c r="C37" s="76"/>
      <c r="E37" s="77" t="s">
        <v>84</v>
      </c>
      <c r="F37" s="78">
        <f>SUM(F33:F36)</f>
        <v>0</v>
      </c>
      <c r="J37" s="81"/>
      <c r="K37" s="80"/>
      <c r="L37" s="80"/>
    </row>
    <row r="38" spans="1:27" s="65" customFormat="1" ht="6" customHeight="1" x14ac:dyDescent="0.2">
      <c r="A38" s="67"/>
      <c r="B38" s="79"/>
      <c r="C38" s="79"/>
      <c r="D38" s="79"/>
      <c r="E38" s="79"/>
      <c r="F38" s="79"/>
    </row>
    <row r="39" spans="1:27" s="74" customFormat="1" ht="33" customHeight="1" x14ac:dyDescent="0.25">
      <c r="A39" s="68"/>
      <c r="B39" s="101" t="s">
        <v>152</v>
      </c>
      <c r="C39" s="116" t="s">
        <v>94</v>
      </c>
      <c r="D39" s="115" t="s">
        <v>101</v>
      </c>
      <c r="E39" s="115" t="s">
        <v>96</v>
      </c>
      <c r="F39" s="115" t="s">
        <v>87</v>
      </c>
      <c r="G39" s="65"/>
      <c r="H39" s="2"/>
      <c r="I39" s="2"/>
      <c r="J39" s="2"/>
      <c r="K39" s="2"/>
      <c r="L39" s="2"/>
      <c r="M39" s="2"/>
      <c r="N39" s="2"/>
      <c r="O39" s="2"/>
      <c r="P39" s="2"/>
      <c r="Q39" s="2"/>
      <c r="R39" s="2"/>
      <c r="S39" s="2"/>
      <c r="T39" s="2"/>
      <c r="U39" s="2"/>
      <c r="V39" s="2"/>
      <c r="W39" s="2"/>
      <c r="X39" s="2"/>
      <c r="Y39" s="2"/>
      <c r="Z39" s="2"/>
      <c r="AA39" s="2"/>
    </row>
    <row r="40" spans="1:27" s="74" customFormat="1" ht="27" customHeight="1" x14ac:dyDescent="0.2">
      <c r="A40" s="68"/>
      <c r="B40" s="192" t="s">
        <v>147</v>
      </c>
      <c r="C40" s="150"/>
      <c r="D40" s="144"/>
      <c r="E40" s="144"/>
      <c r="F40" s="145">
        <f t="shared" ref="F40" si="0">D40*E40</f>
        <v>0</v>
      </c>
      <c r="G40" s="65"/>
      <c r="H40" s="2"/>
      <c r="I40" s="2"/>
      <c r="J40" s="2"/>
      <c r="K40" s="2"/>
      <c r="L40" s="2"/>
      <c r="M40" s="2"/>
      <c r="N40" s="2"/>
      <c r="O40" s="2"/>
      <c r="P40" s="2"/>
      <c r="Q40" s="2"/>
      <c r="R40" s="2"/>
      <c r="S40" s="2"/>
      <c r="T40" s="2"/>
      <c r="U40" s="2"/>
      <c r="V40" s="2"/>
      <c r="W40" s="2"/>
      <c r="X40" s="2"/>
      <c r="Y40" s="2"/>
      <c r="Z40" s="2"/>
      <c r="AA40" s="2"/>
    </row>
    <row r="41" spans="1:27" s="74" customFormat="1" ht="18" customHeight="1" x14ac:dyDescent="0.25">
      <c r="A41" s="68"/>
      <c r="B41" s="150" t="s">
        <v>140</v>
      </c>
      <c r="C41" s="151"/>
      <c r="D41" s="144"/>
      <c r="E41" s="144"/>
      <c r="F41" s="145">
        <f>D41*E41</f>
        <v>0</v>
      </c>
      <c r="G41" s="2"/>
      <c r="H41" s="2"/>
      <c r="I41" s="2"/>
      <c r="J41" s="2"/>
      <c r="K41" s="2"/>
      <c r="L41" s="2"/>
      <c r="M41" s="2"/>
      <c r="N41" s="2"/>
      <c r="O41" s="2"/>
      <c r="P41" s="2"/>
      <c r="Q41" s="2"/>
      <c r="R41" s="2"/>
      <c r="S41" s="2"/>
      <c r="T41" s="2"/>
      <c r="U41" s="2"/>
      <c r="V41" s="2"/>
      <c r="W41" s="2"/>
      <c r="X41" s="2"/>
      <c r="Y41" s="2"/>
      <c r="Z41" s="2"/>
      <c r="AA41" s="2"/>
    </row>
    <row r="42" spans="1:27" s="74" customFormat="1" ht="18" customHeight="1" x14ac:dyDescent="0.25">
      <c r="A42" s="68"/>
      <c r="B42" s="150" t="s">
        <v>153</v>
      </c>
      <c r="C42" s="150"/>
      <c r="D42" s="144"/>
      <c r="E42" s="144"/>
      <c r="F42" s="145">
        <f t="shared" ref="F42:F48" si="1">D42*E42</f>
        <v>0</v>
      </c>
      <c r="G42" s="2"/>
      <c r="H42" s="2"/>
      <c r="I42" s="2"/>
      <c r="J42" s="2"/>
      <c r="K42" s="2"/>
      <c r="L42" s="2"/>
      <c r="M42" s="2"/>
      <c r="N42" s="2"/>
      <c r="O42" s="2"/>
      <c r="P42" s="2"/>
      <c r="Q42" s="2"/>
      <c r="R42" s="2"/>
      <c r="S42" s="2"/>
      <c r="T42" s="2"/>
      <c r="U42" s="2"/>
      <c r="V42" s="2"/>
      <c r="W42" s="2"/>
      <c r="X42" s="2"/>
      <c r="Y42" s="2"/>
      <c r="Z42" s="2"/>
      <c r="AA42" s="2"/>
    </row>
    <row r="43" spans="1:27" s="74" customFormat="1" ht="30" customHeight="1" x14ac:dyDescent="0.25">
      <c r="A43" s="68"/>
      <c r="B43" s="192" t="s">
        <v>141</v>
      </c>
      <c r="C43" s="150"/>
      <c r="D43" s="144"/>
      <c r="E43" s="144"/>
      <c r="F43" s="145">
        <f t="shared" si="1"/>
        <v>0</v>
      </c>
      <c r="G43" s="2"/>
      <c r="H43" s="2"/>
      <c r="I43" s="2"/>
      <c r="J43" s="2"/>
      <c r="K43" s="2"/>
      <c r="L43" s="2"/>
      <c r="M43" s="2"/>
      <c r="N43" s="2"/>
      <c r="O43" s="2"/>
      <c r="P43" s="2"/>
      <c r="Q43" s="2"/>
      <c r="R43" s="2"/>
      <c r="S43" s="2"/>
      <c r="T43" s="2"/>
      <c r="U43" s="2"/>
      <c r="V43" s="2"/>
      <c r="W43" s="2"/>
      <c r="X43" s="2"/>
      <c r="Y43" s="2"/>
      <c r="Z43" s="2"/>
      <c r="AA43" s="2"/>
    </row>
    <row r="44" spans="1:27" s="74" customFormat="1" ht="48" customHeight="1" x14ac:dyDescent="0.25">
      <c r="A44" s="68"/>
      <c r="B44" s="192" t="s">
        <v>154</v>
      </c>
      <c r="C44" s="150"/>
      <c r="D44" s="144"/>
      <c r="E44" s="144"/>
      <c r="F44" s="145">
        <f t="shared" si="1"/>
        <v>0</v>
      </c>
      <c r="G44" s="2"/>
      <c r="H44" s="2"/>
      <c r="I44" s="2"/>
      <c r="J44" s="2"/>
      <c r="K44" s="2"/>
      <c r="L44" s="2"/>
      <c r="M44" s="2"/>
      <c r="N44" s="2"/>
      <c r="O44" s="2"/>
      <c r="P44" s="2"/>
      <c r="Q44" s="2"/>
      <c r="R44" s="2"/>
      <c r="S44" s="2"/>
      <c r="T44" s="2"/>
      <c r="U44" s="2"/>
      <c r="V44" s="2"/>
      <c r="W44" s="2"/>
      <c r="X44" s="2"/>
      <c r="Y44" s="2"/>
      <c r="Z44" s="2"/>
      <c r="AA44" s="2"/>
    </row>
    <row r="45" spans="1:27" s="74" customFormat="1" x14ac:dyDescent="0.25">
      <c r="A45" s="68"/>
      <c r="B45" s="192" t="s">
        <v>142</v>
      </c>
      <c r="C45" s="150"/>
      <c r="D45" s="144"/>
      <c r="E45" s="144"/>
      <c r="F45" s="145">
        <f t="shared" si="1"/>
        <v>0</v>
      </c>
      <c r="G45" s="2"/>
      <c r="H45" s="2"/>
      <c r="I45" s="2"/>
      <c r="J45" s="2"/>
      <c r="K45" s="2"/>
      <c r="L45" s="2"/>
      <c r="M45" s="2"/>
      <c r="N45" s="2"/>
      <c r="O45" s="2"/>
      <c r="P45" s="2"/>
      <c r="Q45" s="2"/>
      <c r="R45" s="2"/>
      <c r="S45" s="2"/>
      <c r="T45" s="2"/>
      <c r="U45" s="2"/>
      <c r="V45" s="2"/>
      <c r="W45" s="2"/>
      <c r="X45" s="2"/>
      <c r="Y45" s="2"/>
      <c r="Z45" s="2"/>
      <c r="AA45" s="2"/>
    </row>
    <row r="46" spans="1:27" s="74" customFormat="1" ht="18" customHeight="1" x14ac:dyDescent="0.25">
      <c r="A46" s="68"/>
      <c r="B46" s="143" t="s">
        <v>133</v>
      </c>
      <c r="C46" s="143"/>
      <c r="D46" s="144"/>
      <c r="E46" s="144"/>
      <c r="F46" s="145">
        <f t="shared" si="1"/>
        <v>0</v>
      </c>
      <c r="G46" s="2"/>
      <c r="H46" s="2"/>
      <c r="I46" s="2"/>
      <c r="J46" s="2"/>
      <c r="K46" s="2"/>
      <c r="L46" s="2"/>
      <c r="M46" s="2"/>
      <c r="N46" s="2"/>
      <c r="O46" s="2"/>
      <c r="P46" s="2"/>
      <c r="Q46" s="2"/>
      <c r="R46" s="2"/>
      <c r="S46" s="2"/>
      <c r="T46" s="2"/>
      <c r="U46" s="2"/>
      <c r="V46" s="2"/>
      <c r="W46" s="2"/>
      <c r="X46" s="2"/>
      <c r="Y46" s="2"/>
      <c r="Z46" s="2"/>
      <c r="AA46" s="2"/>
    </row>
    <row r="47" spans="1:27" s="74" customFormat="1" ht="18" customHeight="1" x14ac:dyDescent="0.25">
      <c r="A47" s="68"/>
      <c r="B47" s="143" t="s">
        <v>133</v>
      </c>
      <c r="C47" s="143"/>
      <c r="D47" s="144"/>
      <c r="E47" s="144"/>
      <c r="F47" s="145">
        <f t="shared" si="1"/>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25">
      <c r="A48" s="68"/>
      <c r="B48" s="143"/>
      <c r="C48" s="143"/>
      <c r="D48" s="144"/>
      <c r="E48" s="144"/>
      <c r="F48" s="145">
        <f t="shared" si="1"/>
        <v>0</v>
      </c>
      <c r="G48" s="2"/>
      <c r="H48" s="2"/>
      <c r="I48" s="2"/>
      <c r="J48" s="2"/>
      <c r="K48" s="2"/>
      <c r="L48" s="2"/>
      <c r="M48" s="2"/>
      <c r="N48" s="2"/>
      <c r="O48" s="2"/>
      <c r="P48" s="2"/>
      <c r="Q48" s="2"/>
      <c r="R48" s="2"/>
      <c r="S48" s="2"/>
      <c r="T48" s="2"/>
      <c r="U48" s="2"/>
      <c r="V48" s="2"/>
      <c r="W48" s="2"/>
      <c r="X48" s="2"/>
      <c r="Y48" s="2"/>
      <c r="Z48" s="2"/>
      <c r="AA48" s="2"/>
    </row>
    <row r="49" spans="1:27" ht="18" customHeight="1" x14ac:dyDescent="0.2">
      <c r="A49" s="67"/>
      <c r="B49" s="75" t="s">
        <v>83</v>
      </c>
      <c r="C49" s="76"/>
      <c r="E49" s="77" t="s">
        <v>84</v>
      </c>
      <c r="F49" s="78">
        <f>SUM(F40:F48)</f>
        <v>0</v>
      </c>
    </row>
    <row r="50" spans="1:27" s="65" customFormat="1" ht="6" customHeight="1" x14ac:dyDescent="0.2">
      <c r="A50" s="67"/>
      <c r="B50" s="79"/>
      <c r="C50" s="79"/>
      <c r="D50" s="79"/>
      <c r="E50" s="79"/>
      <c r="F50" s="79"/>
    </row>
    <row r="51" spans="1:27" s="2" customFormat="1" ht="36.75" customHeight="1" x14ac:dyDescent="0.25">
      <c r="A51" s="68"/>
      <c r="B51" s="311" t="s">
        <v>100</v>
      </c>
      <c r="C51" s="311"/>
      <c r="D51" s="311"/>
      <c r="E51" s="311"/>
      <c r="F51" s="311"/>
    </row>
    <row r="52" spans="1:27" s="65" customFormat="1" x14ac:dyDescent="0.2">
      <c r="A52" s="67"/>
      <c r="B52" s="306"/>
      <c r="C52" s="306"/>
      <c r="D52" s="306"/>
      <c r="F52" s="99" t="s">
        <v>90</v>
      </c>
      <c r="H52" s="65" t="s">
        <v>91</v>
      </c>
    </row>
    <row r="53" spans="1:27" s="65" customFormat="1" ht="12" customHeight="1" x14ac:dyDescent="0.25">
      <c r="A53" s="67"/>
      <c r="B53" s="83"/>
      <c r="C53" s="83"/>
      <c r="D53" s="84"/>
      <c r="E53" s="85"/>
      <c r="F53" s="95"/>
    </row>
    <row r="54" spans="1:27" ht="21" customHeight="1" x14ac:dyDescent="0.2">
      <c r="A54" s="67"/>
      <c r="B54" s="320" t="s">
        <v>105</v>
      </c>
      <c r="C54" s="320"/>
      <c r="D54" s="320"/>
      <c r="E54" s="320"/>
      <c r="F54" s="320"/>
      <c r="I54" s="210"/>
    </row>
    <row r="55" spans="1:27" ht="3" customHeight="1" x14ac:dyDescent="0.2">
      <c r="A55" s="67"/>
      <c r="B55" s="86"/>
      <c r="C55" s="87"/>
      <c r="D55" s="87"/>
      <c r="E55" s="87"/>
      <c r="F55" s="88"/>
    </row>
    <row r="56" spans="1:27" s="2" customFormat="1" ht="28.5" customHeight="1" x14ac:dyDescent="0.25">
      <c r="A56" s="68"/>
      <c r="B56" s="319" t="s">
        <v>155</v>
      </c>
      <c r="C56" s="319"/>
      <c r="D56" s="319"/>
      <c r="E56" s="319"/>
      <c r="G56" s="89"/>
    </row>
    <row r="57" spans="1:27" s="2" customFormat="1" ht="14.1" customHeight="1" x14ac:dyDescent="0.2">
      <c r="A57" s="68"/>
      <c r="B57" s="317" t="s">
        <v>165</v>
      </c>
      <c r="C57" s="317"/>
      <c r="D57" s="317"/>
      <c r="E57" s="318"/>
      <c r="F57" s="100">
        <v>0</v>
      </c>
      <c r="G57" s="89"/>
    </row>
    <row r="58" spans="1:27" s="65" customFormat="1" ht="12" customHeight="1" x14ac:dyDescent="0.25">
      <c r="A58" s="67"/>
      <c r="B58" s="83"/>
      <c r="C58" s="83"/>
      <c r="D58" s="84"/>
      <c r="E58" s="85"/>
      <c r="F58" s="95"/>
    </row>
    <row r="59" spans="1:27" s="74" customFormat="1" ht="37.5" customHeight="1" x14ac:dyDescent="0.25">
      <c r="A59" s="68"/>
      <c r="B59" s="321" t="s">
        <v>144</v>
      </c>
      <c r="C59" s="321"/>
      <c r="D59" s="321"/>
      <c r="E59" s="115" t="s">
        <v>167</v>
      </c>
      <c r="F59" s="209" t="s">
        <v>168</v>
      </c>
      <c r="G59" s="65"/>
      <c r="H59" s="2"/>
      <c r="I59" s="2"/>
      <c r="J59" s="2"/>
      <c r="K59" s="2"/>
      <c r="L59" s="2"/>
      <c r="M59" s="2"/>
      <c r="N59" s="2"/>
      <c r="O59" s="2"/>
      <c r="P59" s="2"/>
      <c r="Q59" s="2"/>
      <c r="R59" s="2"/>
      <c r="S59" s="2"/>
      <c r="T59" s="2"/>
      <c r="U59" s="2"/>
      <c r="V59" s="2"/>
      <c r="W59" s="2"/>
      <c r="X59" s="2"/>
      <c r="Y59" s="2"/>
      <c r="Z59" s="2"/>
      <c r="AA59" s="2"/>
    </row>
    <row r="60" spans="1:27" ht="18" customHeight="1" x14ac:dyDescent="0.2">
      <c r="A60" s="67"/>
      <c r="B60" s="322"/>
      <c r="C60" s="322"/>
      <c r="D60" s="323"/>
      <c r="E60" s="211" t="e">
        <f>F60/(F30+F37+F49+F57)</f>
        <v>#DIV/0!</v>
      </c>
      <c r="F60" s="145"/>
    </row>
    <row r="61" spans="1:27" ht="18" customHeight="1" x14ac:dyDescent="0.2">
      <c r="A61" s="67"/>
      <c r="B61" s="75"/>
      <c r="C61" s="76"/>
      <c r="E61" s="77" t="s">
        <v>84</v>
      </c>
      <c r="F61" s="78">
        <f>SUM(F60:F60)</f>
        <v>0</v>
      </c>
    </row>
    <row r="62" spans="1:27" s="65" customFormat="1" ht="18" customHeight="1" x14ac:dyDescent="0.2">
      <c r="A62" s="67"/>
      <c r="B62" s="133"/>
      <c r="C62" s="134"/>
      <c r="E62" s="135"/>
      <c r="F62" s="136"/>
    </row>
    <row r="63" spans="1:27" s="65" customFormat="1" ht="18" customHeight="1" x14ac:dyDescent="0.25">
      <c r="A63" s="67"/>
      <c r="B63" s="82"/>
      <c r="C63" s="324" t="s">
        <v>145</v>
      </c>
      <c r="D63" s="325"/>
      <c r="E63" s="326"/>
      <c r="F63" s="141">
        <f>F30+F37+F49+F61</f>
        <v>0</v>
      </c>
    </row>
    <row r="64" spans="1:27" s="65" customFormat="1" ht="15" x14ac:dyDescent="0.2">
      <c r="A64" s="67"/>
      <c r="B64" s="90"/>
      <c r="C64" s="90"/>
      <c r="D64" s="90"/>
      <c r="E64" s="90"/>
      <c r="F64" s="90"/>
      <c r="G64" s="91"/>
    </row>
    <row r="65" spans="1:6" s="65" customFormat="1" ht="20.25" x14ac:dyDescent="0.3">
      <c r="A65" s="67"/>
      <c r="B65" s="83"/>
      <c r="C65" s="83"/>
      <c r="D65" s="92"/>
      <c r="E65" s="93" t="s">
        <v>68</v>
      </c>
      <c r="F65" s="94">
        <f>F63+F57</f>
        <v>0</v>
      </c>
    </row>
    <row r="66" spans="1:6" s="65" customFormat="1" x14ac:dyDescent="0.2">
      <c r="A66" s="67"/>
    </row>
    <row r="67" spans="1:6" s="65" customFormat="1" x14ac:dyDescent="0.2"/>
    <row r="68" spans="1:6" s="65" customFormat="1" x14ac:dyDescent="0.2"/>
    <row r="69" spans="1:6" s="65" customFormat="1" x14ac:dyDescent="0.2">
      <c r="F69" s="132" t="s">
        <v>99</v>
      </c>
    </row>
    <row r="70" spans="1:6" s="65" customFormat="1" x14ac:dyDescent="0.2"/>
    <row r="71" spans="1:6" s="65" customFormat="1" x14ac:dyDescent="0.2"/>
    <row r="72" spans="1:6" s="65" customFormat="1" x14ac:dyDescent="0.2"/>
    <row r="73" spans="1:6" s="65" customFormat="1" x14ac:dyDescent="0.2"/>
    <row r="74" spans="1:6" s="65" customFormat="1" x14ac:dyDescent="0.2"/>
    <row r="75" spans="1:6" s="65" customFormat="1" x14ac:dyDescent="0.2"/>
    <row r="76" spans="1:6" s="65" customFormat="1" x14ac:dyDescent="0.2"/>
    <row r="77" spans="1:6" s="65" customFormat="1" x14ac:dyDescent="0.2"/>
    <row r="78" spans="1:6" s="65" customFormat="1" x14ac:dyDescent="0.2"/>
    <row r="79" spans="1:6" s="65" customFormat="1" x14ac:dyDescent="0.2"/>
    <row r="80" spans="1:6" s="65" customFormat="1" x14ac:dyDescent="0.2"/>
    <row r="81" s="65" customFormat="1" x14ac:dyDescent="0.2"/>
    <row r="82" s="65" customFormat="1" x14ac:dyDescent="0.2"/>
    <row r="83" s="65" customFormat="1" x14ac:dyDescent="0.2"/>
    <row r="84" s="65" customFormat="1" x14ac:dyDescent="0.2"/>
    <row r="85" s="65" customFormat="1" x14ac:dyDescent="0.2"/>
    <row r="86" s="65" customFormat="1" x14ac:dyDescent="0.2"/>
    <row r="87" s="65" customFormat="1" x14ac:dyDescent="0.2"/>
    <row r="88" s="65" customFormat="1" x14ac:dyDescent="0.2"/>
    <row r="89" s="65" customFormat="1" x14ac:dyDescent="0.2"/>
    <row r="90" s="65" customFormat="1" x14ac:dyDescent="0.2"/>
    <row r="91" s="65" customFormat="1" x14ac:dyDescent="0.2"/>
    <row r="92" s="65" customFormat="1" x14ac:dyDescent="0.2"/>
    <row r="93" s="65" customFormat="1" x14ac:dyDescent="0.2"/>
    <row r="94" s="65" customFormat="1" x14ac:dyDescent="0.2"/>
    <row r="95" s="65" customFormat="1" x14ac:dyDescent="0.2"/>
    <row r="96" s="65" customFormat="1" x14ac:dyDescent="0.2"/>
    <row r="97" s="65" customFormat="1" x14ac:dyDescent="0.2"/>
    <row r="98" s="65" customFormat="1" x14ac:dyDescent="0.2"/>
    <row r="99" s="65" customFormat="1" x14ac:dyDescent="0.2"/>
    <row r="100" s="65" customFormat="1" x14ac:dyDescent="0.2"/>
    <row r="101" s="65" customFormat="1" x14ac:dyDescent="0.2"/>
    <row r="102" s="65" customFormat="1" x14ac:dyDescent="0.2"/>
    <row r="103" s="65" customFormat="1" x14ac:dyDescent="0.2"/>
    <row r="104" s="65" customFormat="1" x14ac:dyDescent="0.2"/>
    <row r="105" s="65" customFormat="1" x14ac:dyDescent="0.2"/>
    <row r="106" s="65" customFormat="1" x14ac:dyDescent="0.2"/>
    <row r="107" s="65" customFormat="1" x14ac:dyDescent="0.2"/>
    <row r="108" s="65" customFormat="1" x14ac:dyDescent="0.2"/>
    <row r="109" s="65" customFormat="1" x14ac:dyDescent="0.2"/>
    <row r="110" s="65" customFormat="1" x14ac:dyDescent="0.2"/>
    <row r="111" s="65" customFormat="1" x14ac:dyDescent="0.2"/>
    <row r="112"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sheetData>
  <mergeCells count="15">
    <mergeCell ref="B56:E56"/>
    <mergeCell ref="B57:E57"/>
    <mergeCell ref="B59:D59"/>
    <mergeCell ref="B60:D60"/>
    <mergeCell ref="C63:E63"/>
    <mergeCell ref="B12:F12"/>
    <mergeCell ref="B13:F13"/>
    <mergeCell ref="B14:F14"/>
    <mergeCell ref="B51:F51"/>
    <mergeCell ref="B52:D52"/>
    <mergeCell ref="B54:F54"/>
    <mergeCell ref="B4:F4"/>
    <mergeCell ref="B5:F5"/>
    <mergeCell ref="B6:F6"/>
    <mergeCell ref="B11:F11"/>
  </mergeCells>
  <dataValidations count="5">
    <dataValidation type="list" allowBlank="1" showInputMessage="1" showErrorMessage="1" sqref="G64 G56:G57" xr:uid="{CF1479B3-1A3B-4C7B-B2A8-8C7109A744E1}">
      <formula1>"Oui,Non"</formula1>
    </dataValidation>
    <dataValidation type="list" allowBlank="1" showInputMessage="1" showErrorMessage="1" sqref="D16" xr:uid="{9921AD98-CAAE-4306-8B2A-C46288BA3B3C}">
      <formula1>"Choisir une valeur,Assujetti à la TVA,Non assujetti à la TVA,Assujetti partiel à la TVA"</formula1>
    </dataValidation>
    <dataValidation type="list" allowBlank="1" showInputMessage="1" showErrorMessage="1" sqref="D20:D29" xr:uid="{977F2E1F-ADDE-492D-B175-851A066F57FE}">
      <formula1>"Choisir une valeur,Acquisition neuf,Acquisition occasion,Crédit-bail, Location"</formula1>
    </dataValidation>
    <dataValidation type="list" allowBlank="1" showInputMessage="1" showErrorMessage="1" sqref="F52" xr:uid="{CD5F56DF-823B-41EB-91E3-2E395D9D1CE9}">
      <formula1>"Choisir une valeur,Oui,Non"</formula1>
    </dataValidation>
    <dataValidation type="list" allowBlank="1" showInputMessage="1" showErrorMessage="1" sqref="D17 D15" xr:uid="{D257BBCA-8C58-4193-94EF-8237A76F71F1}">
      <formula1>"Choisir une valeur,Assujetti,Assujetti partiel,Non assujetti"</formula1>
    </dataValidation>
  </dataValidations>
  <hyperlinks>
    <hyperlink ref="F69" location="top" display="Retour haut de page" xr:uid="{9C874626-4656-44DD-BEF8-B9D58121CBE9}"/>
    <hyperlink ref="D9" r:id="rId1" xr:uid="{4A5EA260-BDD8-4FE8-A69B-B6A6CBC5A0B3}"/>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AB220-33AB-4B58-85FD-32609B7BE00F}">
  <sheetPr>
    <tabColor theme="4" tint="0.59999389629810485"/>
    <pageSetUpPr fitToPage="1"/>
  </sheetPr>
  <dimension ref="A1:AA124"/>
  <sheetViews>
    <sheetView showGridLines="0" topLeftCell="B1" zoomScale="99" zoomScaleNormal="99" workbookViewId="0">
      <selection activeCell="H7" sqref="H7"/>
    </sheetView>
  </sheetViews>
  <sheetFormatPr baseColWidth="10" defaultColWidth="11.42578125" defaultRowHeight="14.25" x14ac:dyDescent="0.2"/>
  <cols>
    <col min="1" max="1" width="12.85546875" style="65" customWidth="1"/>
    <col min="2" max="2" width="50.570312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27" s="65" customFormat="1" x14ac:dyDescent="0.2"/>
    <row r="2" spans="1:27" s="65" customFormat="1" ht="87.75" customHeight="1" x14ac:dyDescent="0.2">
      <c r="A2" s="67"/>
    </row>
    <row r="3" spans="1:27" s="65" customFormat="1" ht="60.6" customHeight="1" x14ac:dyDescent="0.2">
      <c r="A3" s="67"/>
    </row>
    <row r="4" spans="1:27" s="97" customFormat="1" ht="47.25" customHeight="1" x14ac:dyDescent="0.25">
      <c r="A4" s="96"/>
      <c r="B4" s="304" t="s">
        <v>104</v>
      </c>
      <c r="C4" s="304"/>
      <c r="D4" s="304"/>
      <c r="E4" s="304"/>
      <c r="F4" s="304"/>
    </row>
    <row r="5" spans="1:27" s="65" customFormat="1" ht="35.25" x14ac:dyDescent="0.2">
      <c r="A5" s="67"/>
      <c r="B5" s="304" t="s">
        <v>173</v>
      </c>
      <c r="C5" s="304"/>
      <c r="D5" s="304"/>
      <c r="E5" s="304"/>
      <c r="F5" s="304"/>
    </row>
    <row r="6" spans="1:27" s="126" customFormat="1" ht="26.25" customHeight="1" x14ac:dyDescent="0.25">
      <c r="A6" s="125"/>
      <c r="B6" s="305" t="s">
        <v>103</v>
      </c>
      <c r="C6" s="305"/>
      <c r="D6" s="305"/>
      <c r="E6" s="305"/>
      <c r="F6" s="305"/>
    </row>
    <row r="7" spans="1:27" s="2" customFormat="1" ht="15" x14ac:dyDescent="0.25">
      <c r="B7" s="35" t="s">
        <v>163</v>
      </c>
      <c r="D7" s="201"/>
      <c r="E7" s="71"/>
      <c r="F7" s="71"/>
      <c r="H7" s="98"/>
      <c r="I7" s="98"/>
    </row>
    <row r="8" spans="1:27" s="2" customFormat="1" ht="15" x14ac:dyDescent="0.25">
      <c r="B8" s="202" t="s">
        <v>164</v>
      </c>
      <c r="E8" s="201"/>
      <c r="F8" s="71"/>
      <c r="H8" s="98"/>
      <c r="I8" s="98"/>
    </row>
    <row r="9" spans="1:27" s="2" customFormat="1" ht="15" x14ac:dyDescent="0.25">
      <c r="B9" s="202" t="s">
        <v>162</v>
      </c>
      <c r="D9" s="206" t="s">
        <v>161</v>
      </c>
      <c r="E9" s="201"/>
      <c r="F9" s="71"/>
      <c r="H9" s="98"/>
      <c r="I9" s="98"/>
    </row>
    <row r="10" spans="1:27" s="2" customFormat="1" ht="15" x14ac:dyDescent="0.25">
      <c r="B10" s="201"/>
      <c r="E10" s="201"/>
      <c r="F10" s="71"/>
      <c r="H10" s="98"/>
      <c r="I10" s="98"/>
    </row>
    <row r="11" spans="1:27" ht="23.25" x14ac:dyDescent="0.2">
      <c r="A11" s="67"/>
      <c r="B11" s="309" t="s">
        <v>88</v>
      </c>
      <c r="C11" s="309"/>
      <c r="D11" s="309"/>
      <c r="E11" s="309"/>
      <c r="F11" s="309"/>
      <c r="H11" s="64"/>
      <c r="I11" s="64"/>
      <c r="L11" s="69"/>
    </row>
    <row r="12" spans="1:27" s="121" customFormat="1" ht="7.5" customHeight="1" x14ac:dyDescent="0.15">
      <c r="A12" s="120"/>
      <c r="C12" s="122"/>
      <c r="D12" s="123"/>
      <c r="H12" s="124"/>
    </row>
    <row r="13" spans="1:27" s="74" customFormat="1" ht="18" customHeight="1" x14ac:dyDescent="0.25">
      <c r="A13" s="68"/>
      <c r="B13" s="142" t="str">
        <f>'Etude opportunité mix énergétiq'!B5</f>
        <v>Etude d'opportunité du mix énergétique</v>
      </c>
      <c r="C13" s="143"/>
      <c r="D13" s="144"/>
      <c r="E13" s="145">
        <f>'Etude opportunité mix énergétiq'!F65</f>
        <v>0</v>
      </c>
      <c r="F13" s="72"/>
      <c r="G13" s="2"/>
      <c r="H13" s="72"/>
      <c r="I13" s="98"/>
      <c r="J13" s="2"/>
      <c r="K13" s="2"/>
      <c r="L13" s="73"/>
      <c r="M13" s="2"/>
      <c r="N13" s="2"/>
      <c r="O13" s="2"/>
      <c r="P13" s="2"/>
      <c r="Q13" s="2"/>
      <c r="R13" s="2"/>
      <c r="S13" s="2"/>
      <c r="T13" s="2"/>
      <c r="U13" s="2"/>
      <c r="V13" s="2"/>
      <c r="W13" s="2"/>
      <c r="X13" s="2"/>
      <c r="Y13" s="2"/>
      <c r="Z13" s="2"/>
      <c r="AA13" s="2"/>
    </row>
    <row r="14" spans="1:27" s="74" customFormat="1" ht="18" customHeight="1" x14ac:dyDescent="0.25">
      <c r="A14" s="68"/>
      <c r="B14" s="142" t="str">
        <f>'Stratégie investissement'!B5</f>
        <v>Stratégie d'investissements EE et bas carbone</v>
      </c>
      <c r="C14" s="143"/>
      <c r="D14" s="144"/>
      <c r="E14" s="145">
        <f>'Stratégie investissement'!F65</f>
        <v>0</v>
      </c>
      <c r="F14" s="72"/>
      <c r="G14" s="2"/>
      <c r="H14" s="72"/>
      <c r="I14" s="98"/>
      <c r="J14" s="2"/>
      <c r="K14" s="2"/>
      <c r="L14" s="73"/>
      <c r="M14" s="2"/>
      <c r="N14" s="2"/>
      <c r="O14" s="2"/>
      <c r="P14" s="2"/>
      <c r="Q14" s="2"/>
      <c r="R14" s="2"/>
      <c r="S14" s="2"/>
      <c r="T14" s="2"/>
      <c r="U14" s="2"/>
      <c r="V14" s="2"/>
      <c r="W14" s="2"/>
      <c r="X14" s="2"/>
      <c r="Y14" s="2"/>
      <c r="Z14" s="2"/>
      <c r="AA14" s="2"/>
    </row>
    <row r="15" spans="1:27" s="74" customFormat="1" ht="18" customHeight="1" x14ac:dyDescent="0.25">
      <c r="A15" s="68"/>
      <c r="B15" s="142" t="str">
        <f>'Trajectoire investissement'!B5</f>
        <v>Trajectoire d'investissements EE et bas carbone</v>
      </c>
      <c r="C15" s="143"/>
      <c r="D15" s="144"/>
      <c r="E15" s="145">
        <f>'Trajectoire investissement'!F65</f>
        <v>0</v>
      </c>
      <c r="F15" s="72"/>
      <c r="G15" s="2"/>
      <c r="H15" s="72"/>
      <c r="I15" s="98"/>
      <c r="J15" s="2"/>
      <c r="K15" s="2"/>
      <c r="L15" s="73"/>
      <c r="M15" s="2"/>
      <c r="N15" s="2"/>
      <c r="O15" s="2"/>
      <c r="P15" s="2"/>
      <c r="Q15" s="2"/>
      <c r="R15" s="2"/>
      <c r="S15" s="2"/>
      <c r="T15" s="2"/>
      <c r="U15" s="2"/>
      <c r="V15" s="2"/>
      <c r="W15" s="2"/>
      <c r="X15" s="2"/>
      <c r="Y15" s="2"/>
      <c r="Z15" s="2"/>
      <c r="AA15" s="2"/>
    </row>
    <row r="16" spans="1:27" s="74" customFormat="1" ht="18" customHeight="1" x14ac:dyDescent="0.25">
      <c r="A16" s="68"/>
      <c r="B16" s="200" t="str">
        <f>'ACT evaluation'!B5</f>
        <v>ACT évaluation</v>
      </c>
      <c r="C16" s="143"/>
      <c r="D16" s="144"/>
      <c r="E16" s="145">
        <f>'ACT evaluation'!F65</f>
        <v>0</v>
      </c>
      <c r="F16" s="72"/>
      <c r="G16" s="2"/>
      <c r="H16" s="72"/>
      <c r="I16" s="98"/>
      <c r="J16" s="2"/>
      <c r="K16" s="2"/>
      <c r="L16" s="73"/>
      <c r="M16" s="2"/>
      <c r="N16" s="2"/>
      <c r="O16" s="2"/>
      <c r="P16" s="2"/>
      <c r="Q16" s="2"/>
      <c r="R16" s="2"/>
      <c r="S16" s="2"/>
      <c r="T16" s="2"/>
      <c r="U16" s="2"/>
      <c r="V16" s="2"/>
      <c r="W16" s="2"/>
      <c r="X16" s="2"/>
      <c r="Y16" s="2"/>
      <c r="Z16" s="2"/>
      <c r="AA16" s="2"/>
    </row>
    <row r="17" spans="1:27" s="65" customFormat="1" ht="20.25" x14ac:dyDescent="0.3">
      <c r="A17" s="67"/>
      <c r="B17" s="83"/>
      <c r="C17" s="92"/>
      <c r="D17" s="93" t="s">
        <v>68</v>
      </c>
      <c r="E17" s="94">
        <f>SUM(F13:F16)</f>
        <v>0</v>
      </c>
    </row>
    <row r="18" spans="1:27" s="65" customFormat="1" x14ac:dyDescent="0.2">
      <c r="A18" s="67"/>
    </row>
    <row r="19" spans="1:27" s="65" customFormat="1" x14ac:dyDescent="0.2"/>
    <row r="20" spans="1:27" ht="23.25" x14ac:dyDescent="0.2">
      <c r="A20" s="67"/>
      <c r="B20" s="312" t="s">
        <v>92</v>
      </c>
      <c r="C20" s="312"/>
      <c r="D20" s="312"/>
      <c r="E20" s="312"/>
      <c r="F20" s="312"/>
      <c r="H20" s="64"/>
      <c r="I20" s="64"/>
      <c r="L20" s="69"/>
    </row>
    <row r="21" spans="1:27" s="65" customFormat="1" x14ac:dyDescent="0.2">
      <c r="B21" s="66"/>
      <c r="C21" s="66"/>
      <c r="D21" s="66"/>
      <c r="E21" s="66"/>
      <c r="F21" s="66"/>
    </row>
    <row r="22" spans="1:27" ht="35.450000000000003" customHeight="1" x14ac:dyDescent="0.2">
      <c r="B22" s="316" t="s">
        <v>157</v>
      </c>
      <c r="C22" s="316"/>
      <c r="D22" s="316"/>
      <c r="E22" s="316"/>
      <c r="F22" s="316"/>
      <c r="L22" s="44"/>
      <c r="M22" s="44"/>
      <c r="N22" s="44"/>
      <c r="O22" s="44"/>
      <c r="P22" s="44"/>
      <c r="Q22" s="44"/>
      <c r="R22" s="44"/>
      <c r="S22" s="44"/>
      <c r="T22" s="44"/>
      <c r="U22" s="44"/>
      <c r="V22" s="44"/>
      <c r="W22" s="44"/>
      <c r="X22" s="44"/>
      <c r="Y22" s="44"/>
      <c r="Z22" s="44"/>
      <c r="AA22" s="44"/>
    </row>
    <row r="23" spans="1:27" s="74" customFormat="1" ht="15" thickBot="1" x14ac:dyDescent="0.3">
      <c r="A23" s="2"/>
      <c r="B23" s="71" t="s">
        <v>109</v>
      </c>
      <c r="C23" s="165"/>
      <c r="D23" s="165"/>
      <c r="E23" s="165"/>
      <c r="F23" s="165"/>
      <c r="G23" s="2"/>
      <c r="H23" s="2"/>
      <c r="I23" s="2"/>
      <c r="J23" s="2"/>
      <c r="K23" s="2"/>
    </row>
    <row r="24" spans="1:27" ht="33" customHeight="1" thickBot="1" x14ac:dyDescent="0.25">
      <c r="B24" s="65"/>
      <c r="C24" s="65"/>
      <c r="D24" s="61" t="s">
        <v>76</v>
      </c>
      <c r="E24" s="62" t="s">
        <v>77</v>
      </c>
      <c r="F24" s="63" t="s">
        <v>67</v>
      </c>
      <c r="L24" s="44"/>
      <c r="M24" s="44"/>
      <c r="N24" s="44"/>
      <c r="O24" s="44"/>
      <c r="P24" s="44"/>
      <c r="Q24" s="44"/>
      <c r="R24" s="44"/>
      <c r="S24" s="44"/>
      <c r="T24" s="44"/>
      <c r="U24" s="44"/>
      <c r="V24" s="44"/>
      <c r="W24" s="44"/>
      <c r="X24" s="44"/>
      <c r="Y24" s="44"/>
      <c r="Z24" s="44"/>
      <c r="AA24" s="44"/>
    </row>
    <row r="25" spans="1:27" ht="36" customHeight="1" x14ac:dyDescent="0.2">
      <c r="B25" s="55" t="s">
        <v>69</v>
      </c>
      <c r="C25" s="56" t="s">
        <v>79</v>
      </c>
      <c r="D25" s="52" t="s">
        <v>102</v>
      </c>
      <c r="E25" s="53" t="s">
        <v>102</v>
      </c>
      <c r="F25" s="54" t="s">
        <v>102</v>
      </c>
      <c r="L25" s="44"/>
      <c r="M25" s="44"/>
      <c r="N25" s="44"/>
      <c r="O25" s="44"/>
      <c r="P25" s="44"/>
      <c r="Q25" s="44"/>
      <c r="R25" s="44"/>
      <c r="S25" s="44"/>
      <c r="T25" s="44"/>
      <c r="U25" s="44"/>
      <c r="V25" s="44"/>
      <c r="W25" s="44"/>
      <c r="X25" s="44"/>
      <c r="Y25" s="44"/>
      <c r="Z25" s="44"/>
      <c r="AA25" s="44"/>
    </row>
    <row r="26" spans="1:27" ht="18" customHeight="1" x14ac:dyDescent="0.25">
      <c r="B26" s="48" t="s">
        <v>80</v>
      </c>
      <c r="C26" s="45" t="s">
        <v>74</v>
      </c>
      <c r="D26" s="102"/>
      <c r="E26" s="103"/>
      <c r="F26" s="104"/>
      <c r="L26" s="44"/>
      <c r="M26" s="44"/>
      <c r="N26" s="44"/>
      <c r="O26" s="44"/>
      <c r="P26" s="44"/>
      <c r="Q26" s="44"/>
      <c r="R26" s="44"/>
      <c r="S26" s="44"/>
      <c r="T26" s="44"/>
      <c r="U26" s="44"/>
      <c r="V26" s="44"/>
      <c r="W26" s="44"/>
      <c r="X26" s="44"/>
      <c r="Y26" s="44"/>
      <c r="Z26" s="44"/>
      <c r="AA26" s="44"/>
    </row>
    <row r="27" spans="1:27" ht="18" customHeight="1" x14ac:dyDescent="0.2">
      <c r="B27" s="57"/>
      <c r="C27" s="51" t="s">
        <v>81</v>
      </c>
      <c r="D27" s="105"/>
      <c r="E27" s="106"/>
      <c r="F27" s="107"/>
      <c r="L27" s="44"/>
      <c r="M27" s="44"/>
      <c r="N27" s="44"/>
      <c r="O27" s="44"/>
      <c r="P27" s="44"/>
      <c r="Q27" s="44"/>
      <c r="R27" s="44"/>
      <c r="S27" s="44"/>
      <c r="T27" s="44"/>
      <c r="U27" s="44"/>
      <c r="V27" s="44"/>
      <c r="W27" s="44"/>
      <c r="X27" s="44"/>
      <c r="Y27" s="44"/>
      <c r="Z27" s="44"/>
      <c r="AA27" s="44"/>
    </row>
    <row r="28" spans="1:27" ht="18" customHeight="1" x14ac:dyDescent="0.2">
      <c r="B28" s="57"/>
      <c r="C28" s="51" t="s">
        <v>82</v>
      </c>
      <c r="D28" s="105"/>
      <c r="E28" s="106"/>
      <c r="F28" s="107"/>
      <c r="L28" s="44"/>
      <c r="M28" s="44"/>
      <c r="N28" s="44"/>
      <c r="O28" s="44"/>
      <c r="P28" s="44"/>
      <c r="Q28" s="44"/>
      <c r="R28" s="44"/>
      <c r="S28" s="44"/>
      <c r="T28" s="44"/>
      <c r="U28" s="44"/>
      <c r="V28" s="44"/>
      <c r="W28" s="44"/>
      <c r="X28" s="44"/>
      <c r="Y28" s="44"/>
      <c r="Z28" s="44"/>
      <c r="AA28" s="44"/>
    </row>
    <row r="29" spans="1:27" ht="18" customHeight="1" x14ac:dyDescent="0.2">
      <c r="B29" s="57"/>
      <c r="C29" s="46" t="s">
        <v>71</v>
      </c>
      <c r="D29" s="108"/>
      <c r="E29" s="109"/>
      <c r="F29" s="110"/>
      <c r="L29" s="44"/>
      <c r="M29" s="44"/>
      <c r="N29" s="44"/>
      <c r="O29" s="44"/>
      <c r="P29" s="44"/>
      <c r="Q29" s="44"/>
      <c r="R29" s="44"/>
      <c r="S29" s="44"/>
      <c r="T29" s="44"/>
      <c r="U29" s="44"/>
      <c r="V29" s="44"/>
      <c r="W29" s="44"/>
      <c r="X29" s="44"/>
      <c r="Y29" s="44"/>
      <c r="Z29" s="44"/>
      <c r="AA29" s="44"/>
    </row>
    <row r="30" spans="1:27" ht="6" customHeight="1" x14ac:dyDescent="0.2">
      <c r="B30" s="57"/>
      <c r="D30" s="49"/>
      <c r="E30" s="49"/>
      <c r="F30" s="50"/>
      <c r="L30" s="44"/>
      <c r="M30" s="44"/>
      <c r="N30" s="44"/>
      <c r="O30" s="44"/>
      <c r="P30" s="44"/>
      <c r="Q30" s="44"/>
      <c r="R30" s="44"/>
      <c r="S30" s="44"/>
      <c r="T30" s="44"/>
      <c r="U30" s="44"/>
      <c r="V30" s="44"/>
      <c r="W30" s="44"/>
      <c r="X30" s="44"/>
      <c r="Y30" s="44"/>
      <c r="Z30" s="44"/>
      <c r="AA30" s="44"/>
    </row>
    <row r="31" spans="1:27" ht="18" customHeight="1" x14ac:dyDescent="0.25">
      <c r="B31" s="47" t="s">
        <v>75</v>
      </c>
      <c r="C31" s="45" t="s">
        <v>85</v>
      </c>
      <c r="D31" s="112"/>
      <c r="E31" s="114">
        <v>0</v>
      </c>
      <c r="F31" s="194"/>
      <c r="L31" s="44"/>
      <c r="M31" s="44"/>
      <c r="N31" s="44"/>
      <c r="O31" s="44"/>
      <c r="P31" s="44"/>
      <c r="Q31" s="44"/>
      <c r="R31" s="44"/>
      <c r="S31" s="44"/>
      <c r="T31" s="44"/>
      <c r="U31" s="44"/>
      <c r="V31" s="44"/>
      <c r="W31" s="44"/>
      <c r="X31" s="44"/>
      <c r="Y31" s="44"/>
      <c r="Z31" s="44"/>
      <c r="AA31" s="44"/>
    </row>
    <row r="32" spans="1:27" ht="18" customHeight="1" x14ac:dyDescent="0.2">
      <c r="B32" s="57"/>
      <c r="C32" s="45" t="s">
        <v>86</v>
      </c>
      <c r="D32" s="105"/>
      <c r="E32" s="106"/>
      <c r="F32" s="195"/>
      <c r="L32" s="44"/>
      <c r="M32" s="44"/>
      <c r="N32" s="44"/>
      <c r="O32" s="44"/>
      <c r="P32" s="44"/>
      <c r="Q32" s="44"/>
      <c r="R32" s="44"/>
      <c r="S32" s="44"/>
      <c r="T32" s="44"/>
      <c r="U32" s="44"/>
      <c r="V32" s="44"/>
      <c r="W32" s="44"/>
      <c r="X32" s="44"/>
      <c r="Y32" s="44"/>
      <c r="Z32" s="44"/>
      <c r="AA32" s="44"/>
    </row>
    <row r="33" spans="1:27" ht="18" customHeight="1" x14ac:dyDescent="0.2">
      <c r="B33" s="57"/>
      <c r="C33" s="45" t="s">
        <v>78</v>
      </c>
      <c r="D33" s="105"/>
      <c r="E33" s="106"/>
      <c r="F33" s="195"/>
      <c r="L33" s="44"/>
      <c r="M33" s="44"/>
      <c r="N33" s="44"/>
      <c r="O33" s="44"/>
      <c r="P33" s="44"/>
      <c r="Q33" s="44"/>
      <c r="R33" s="44"/>
      <c r="S33" s="44"/>
      <c r="T33" s="44"/>
      <c r="U33" s="44"/>
      <c r="V33" s="44"/>
      <c r="W33" s="44"/>
      <c r="X33" s="44"/>
      <c r="Y33" s="44"/>
      <c r="Z33" s="44"/>
      <c r="AA33" s="44"/>
    </row>
    <row r="34" spans="1:27" ht="18" customHeight="1" x14ac:dyDescent="0.2">
      <c r="B34" s="57"/>
      <c r="C34" s="45" t="s">
        <v>70</v>
      </c>
      <c r="D34" s="105"/>
      <c r="E34" s="106"/>
      <c r="F34" s="195"/>
      <c r="L34" s="44"/>
      <c r="M34" s="44"/>
      <c r="N34" s="44"/>
      <c r="O34" s="44"/>
      <c r="P34" s="44"/>
      <c r="Q34" s="44"/>
      <c r="R34" s="44"/>
      <c r="S34" s="44"/>
      <c r="T34" s="44"/>
      <c r="U34" s="44"/>
      <c r="V34" s="44"/>
      <c r="W34" s="44"/>
      <c r="X34" s="44"/>
      <c r="Y34" s="44"/>
      <c r="Z34" s="44"/>
      <c r="AA34" s="44"/>
    </row>
    <row r="35" spans="1:27" ht="18" customHeight="1" x14ac:dyDescent="0.2">
      <c r="B35" s="57"/>
      <c r="C35" s="46" t="s">
        <v>71</v>
      </c>
      <c r="D35" s="108"/>
      <c r="E35" s="109"/>
      <c r="F35" s="196"/>
      <c r="L35" s="44"/>
      <c r="M35" s="44"/>
      <c r="N35" s="44"/>
      <c r="O35" s="44"/>
      <c r="P35" s="44"/>
      <c r="Q35" s="44"/>
      <c r="R35" s="44"/>
      <c r="S35" s="44"/>
      <c r="T35" s="44"/>
      <c r="U35" s="44"/>
      <c r="V35" s="44"/>
      <c r="W35" s="44"/>
      <c r="X35" s="44"/>
      <c r="Y35" s="44"/>
      <c r="Z35" s="44"/>
      <c r="AA35" s="44"/>
    </row>
    <row r="36" spans="1:27" s="111" customFormat="1" ht="6" customHeight="1" x14ac:dyDescent="0.15">
      <c r="A36" s="59"/>
      <c r="B36" s="58"/>
      <c r="C36" s="59"/>
      <c r="D36" s="60"/>
      <c r="E36" s="60"/>
      <c r="F36" s="197"/>
      <c r="G36" s="59"/>
      <c r="H36" s="59"/>
      <c r="I36" s="59"/>
      <c r="J36" s="59"/>
      <c r="K36" s="59"/>
    </row>
    <row r="37" spans="1:27" ht="18" customHeight="1" x14ac:dyDescent="0.25">
      <c r="B37" s="47" t="s">
        <v>72</v>
      </c>
      <c r="C37" s="118" t="s">
        <v>73</v>
      </c>
      <c r="D37" s="130"/>
      <c r="E37" s="131"/>
      <c r="F37" s="198"/>
      <c r="G37" s="64"/>
      <c r="L37" s="44"/>
      <c r="M37" s="44"/>
      <c r="N37" s="44"/>
      <c r="O37" s="44"/>
      <c r="P37" s="44"/>
      <c r="Q37" s="44"/>
      <c r="R37" s="44"/>
      <c r="S37" s="44"/>
      <c r="T37" s="44"/>
      <c r="U37" s="44"/>
      <c r="V37" s="44"/>
      <c r="W37" s="44"/>
      <c r="X37" s="44"/>
      <c r="Y37" s="44"/>
      <c r="Z37" s="44"/>
      <c r="AA37" s="44"/>
    </row>
    <row r="38" spans="1:27" s="111" customFormat="1" ht="6" customHeight="1" x14ac:dyDescent="0.15">
      <c r="A38" s="59"/>
      <c r="B38" s="58"/>
      <c r="C38" s="59"/>
      <c r="D38" s="59"/>
      <c r="E38" s="59"/>
      <c r="F38" s="113"/>
      <c r="G38" s="59"/>
      <c r="H38" s="59"/>
      <c r="I38" s="59"/>
      <c r="J38" s="59"/>
      <c r="K38" s="59"/>
    </row>
    <row r="39" spans="1:27" ht="18" customHeight="1" thickBot="1" x14ac:dyDescent="0.3">
      <c r="B39" s="137"/>
      <c r="C39" s="138"/>
      <c r="D39" s="139"/>
      <c r="E39" s="140" t="s">
        <v>67</v>
      </c>
      <c r="F39" s="199">
        <f>SUM(F26:F37)</f>
        <v>0</v>
      </c>
      <c r="H39" s="187" t="str">
        <f>IF($F$39=$E$17,"","Le total du plan de financement doit être égal au total général de l'opération")</f>
        <v/>
      </c>
      <c r="L39" s="44"/>
      <c r="M39" s="44"/>
      <c r="N39" s="44"/>
      <c r="O39" s="44"/>
      <c r="P39" s="44"/>
      <c r="Q39" s="44"/>
      <c r="R39" s="44"/>
      <c r="S39" s="44"/>
      <c r="T39" s="44"/>
      <c r="U39" s="44"/>
      <c r="V39" s="44"/>
      <c r="W39" s="44"/>
      <c r="X39" s="44"/>
      <c r="Y39" s="44"/>
      <c r="Z39" s="44"/>
      <c r="AA39" s="44"/>
    </row>
    <row r="40" spans="1:27" s="65" customFormat="1" ht="18" customHeight="1" x14ac:dyDescent="0.25">
      <c r="B40" s="127"/>
      <c r="C40" s="128"/>
      <c r="D40" s="129"/>
      <c r="E40" s="135"/>
      <c r="F40" s="129"/>
    </row>
    <row r="41" spans="1:27" s="65" customFormat="1" ht="33.75" customHeight="1" x14ac:dyDescent="0.2">
      <c r="B41" s="313" t="s">
        <v>89</v>
      </c>
      <c r="C41" s="314"/>
      <c r="D41" s="314"/>
      <c r="E41" s="314"/>
      <c r="F41" s="315"/>
    </row>
    <row r="42" spans="1:27" s="65" customFormat="1" x14ac:dyDescent="0.2"/>
    <row r="43" spans="1:27" s="65" customFormat="1" x14ac:dyDescent="0.2">
      <c r="F43" s="132" t="s">
        <v>99</v>
      </c>
    </row>
    <row r="44" spans="1:27" s="65" customFormat="1" x14ac:dyDescent="0.2"/>
    <row r="45" spans="1:27" s="65" customFormat="1" x14ac:dyDescent="0.2"/>
    <row r="46" spans="1:27" s="65" customFormat="1" x14ac:dyDescent="0.2"/>
    <row r="47" spans="1:27" s="65" customFormat="1" x14ac:dyDescent="0.2"/>
    <row r="48" spans="1:27" s="65" customFormat="1" x14ac:dyDescent="0.2"/>
    <row r="49" s="65" customFormat="1" x14ac:dyDescent="0.2"/>
    <row r="50" s="65" customFormat="1" x14ac:dyDescent="0.2"/>
    <row r="51" s="65" customFormat="1" x14ac:dyDescent="0.2"/>
    <row r="52" s="65" customFormat="1" x14ac:dyDescent="0.2"/>
    <row r="53" s="65" customFormat="1" x14ac:dyDescent="0.2"/>
    <row r="54" s="65" customFormat="1" x14ac:dyDescent="0.2"/>
    <row r="55" s="65" customFormat="1" x14ac:dyDescent="0.2"/>
    <row r="56" s="65" customFormat="1" x14ac:dyDescent="0.2"/>
    <row r="57" s="65" customFormat="1" x14ac:dyDescent="0.2"/>
    <row r="58" s="65" customFormat="1" x14ac:dyDescent="0.2"/>
    <row r="59" s="65" customFormat="1" x14ac:dyDescent="0.2"/>
    <row r="60" s="65" customFormat="1" x14ac:dyDescent="0.2"/>
    <row r="61" s="65" customFormat="1" x14ac:dyDescent="0.2"/>
    <row r="62" s="65" customFormat="1" x14ac:dyDescent="0.2"/>
    <row r="63" s="65" customFormat="1" x14ac:dyDescent="0.2"/>
    <row r="64" s="65" customFormat="1" x14ac:dyDescent="0.2"/>
    <row r="65" s="65" customFormat="1" x14ac:dyDescent="0.2"/>
    <row r="66" s="65" customFormat="1" x14ac:dyDescent="0.2"/>
    <row r="67" s="65" customFormat="1" x14ac:dyDescent="0.2"/>
    <row r="68" s="65" customFormat="1" x14ac:dyDescent="0.2"/>
    <row r="69" s="65" customFormat="1" x14ac:dyDescent="0.2"/>
    <row r="70" s="65" customFormat="1" x14ac:dyDescent="0.2"/>
    <row r="71" s="65" customFormat="1" x14ac:dyDescent="0.2"/>
    <row r="72" s="65" customFormat="1" x14ac:dyDescent="0.2"/>
    <row r="73" s="65" customFormat="1" x14ac:dyDescent="0.2"/>
    <row r="74" s="65" customFormat="1" x14ac:dyDescent="0.2"/>
    <row r="75" s="65" customFormat="1" x14ac:dyDescent="0.2"/>
    <row r="76" s="65" customFormat="1" x14ac:dyDescent="0.2"/>
    <row r="77" s="65" customFormat="1" x14ac:dyDescent="0.2"/>
    <row r="78" s="65" customFormat="1" x14ac:dyDescent="0.2"/>
    <row r="79" s="65" customFormat="1" x14ac:dyDescent="0.2"/>
    <row r="80" s="65" customFormat="1" x14ac:dyDescent="0.2"/>
    <row r="81" s="65" customFormat="1" x14ac:dyDescent="0.2"/>
    <row r="82" s="65" customFormat="1" x14ac:dyDescent="0.2"/>
    <row r="83" s="65" customFormat="1" x14ac:dyDescent="0.2"/>
    <row r="84" s="65" customFormat="1" x14ac:dyDescent="0.2"/>
    <row r="85" s="65" customFormat="1" x14ac:dyDescent="0.2"/>
    <row r="86" s="65" customFormat="1" x14ac:dyDescent="0.2"/>
    <row r="87" s="65" customFormat="1" x14ac:dyDescent="0.2"/>
    <row r="88" s="65" customFormat="1" x14ac:dyDescent="0.2"/>
    <row r="89" s="65" customFormat="1" x14ac:dyDescent="0.2"/>
    <row r="90" s="65" customFormat="1" x14ac:dyDescent="0.2"/>
    <row r="91" s="65" customFormat="1" x14ac:dyDescent="0.2"/>
    <row r="92" s="65" customFormat="1" x14ac:dyDescent="0.2"/>
    <row r="93" s="65" customFormat="1" x14ac:dyDescent="0.2"/>
    <row r="94" s="65" customFormat="1" x14ac:dyDescent="0.2"/>
    <row r="95" s="65" customFormat="1" x14ac:dyDescent="0.2"/>
    <row r="96" s="65" customFormat="1" x14ac:dyDescent="0.2"/>
    <row r="97" s="65" customFormat="1" x14ac:dyDescent="0.2"/>
    <row r="98" s="65" customFormat="1" x14ac:dyDescent="0.2"/>
    <row r="99" s="65" customFormat="1" x14ac:dyDescent="0.2"/>
    <row r="100" s="65" customFormat="1" x14ac:dyDescent="0.2"/>
    <row r="101" s="65" customFormat="1" x14ac:dyDescent="0.2"/>
    <row r="102" s="65" customFormat="1" x14ac:dyDescent="0.2"/>
    <row r="103" s="65" customFormat="1" x14ac:dyDescent="0.2"/>
    <row r="104" s="65" customFormat="1" x14ac:dyDescent="0.2"/>
    <row r="105" s="65" customFormat="1" x14ac:dyDescent="0.2"/>
    <row r="106" s="65" customFormat="1" x14ac:dyDescent="0.2"/>
    <row r="107" s="65" customFormat="1" x14ac:dyDescent="0.2"/>
    <row r="108" s="65" customFormat="1" x14ac:dyDescent="0.2"/>
    <row r="109" s="65" customFormat="1" x14ac:dyDescent="0.2"/>
    <row r="110" s="65" customFormat="1" x14ac:dyDescent="0.2"/>
    <row r="111" s="65" customFormat="1" x14ac:dyDescent="0.2"/>
    <row r="112"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sheetData>
  <mergeCells count="7">
    <mergeCell ref="B22:F22"/>
    <mergeCell ref="B41:F41"/>
    <mergeCell ref="B20:F20"/>
    <mergeCell ref="B4:F4"/>
    <mergeCell ref="B5:F5"/>
    <mergeCell ref="B6:F6"/>
    <mergeCell ref="B11:F11"/>
  </mergeCells>
  <dataValidations count="1">
    <dataValidation type="list" allowBlank="1" showInputMessage="1" showErrorMessage="1" sqref="D12" xr:uid="{42B16E90-5538-4DEB-B6EE-331AB29491A0}">
      <formula1>"Choisir une valeur,Assujetti,Assujetti partiel,Non assujetti"</formula1>
    </dataValidation>
  </dataValidations>
  <hyperlinks>
    <hyperlink ref="F43" location="top" display="Retour haut de page" xr:uid="{A2D0F111-941B-44C5-ACE7-F2C46CE69669}"/>
    <hyperlink ref="D9" r:id="rId1" xr:uid="{18425AAE-746C-42D9-8E21-47A7ECD3F2FE}"/>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H33"/>
  <sheetViews>
    <sheetView showGridLines="0" zoomScale="82" zoomScaleNormal="82" workbookViewId="0"/>
  </sheetViews>
  <sheetFormatPr baseColWidth="10" defaultColWidth="11.42578125" defaultRowHeight="15" x14ac:dyDescent="0.25"/>
  <cols>
    <col min="1" max="1" width="11.42578125" style="152"/>
    <col min="2" max="2" width="24.42578125" style="152" customWidth="1"/>
    <col min="3" max="3" width="30.5703125" style="152" customWidth="1"/>
    <col min="4" max="4" width="43.85546875" style="152" customWidth="1"/>
    <col min="5" max="6" width="30.5703125" style="152" customWidth="1"/>
    <col min="7" max="7" width="17" style="152" customWidth="1"/>
    <col min="8" max="16384" width="11.42578125" style="152"/>
  </cols>
  <sheetData>
    <row r="2" spans="1:7" ht="26.25" x14ac:dyDescent="0.25">
      <c r="A2" s="332" t="s">
        <v>106</v>
      </c>
      <c r="B2" s="332"/>
      <c r="C2" s="332"/>
      <c r="D2" s="332"/>
      <c r="E2" s="332"/>
      <c r="F2" s="332"/>
    </row>
    <row r="4" spans="1:7" ht="15.75" x14ac:dyDescent="0.25">
      <c r="B4" s="166" t="s">
        <v>107</v>
      </c>
      <c r="C4" s="153"/>
      <c r="D4" s="160" t="s">
        <v>110</v>
      </c>
      <c r="E4" s="333"/>
      <c r="F4" s="334"/>
    </row>
    <row r="5" spans="1:7" ht="39" customHeight="1" x14ac:dyDescent="0.25">
      <c r="B5" s="335" t="s">
        <v>127</v>
      </c>
      <c r="C5" s="335"/>
      <c r="D5" s="335"/>
      <c r="E5" s="335"/>
      <c r="F5" s="335"/>
      <c r="G5" s="167"/>
    </row>
    <row r="6" spans="1:7" s="177" customFormat="1" ht="20.100000000000001" customHeight="1" x14ac:dyDescent="0.25">
      <c r="B6" s="178" t="s">
        <v>129</v>
      </c>
      <c r="D6" s="174"/>
      <c r="E6" s="174"/>
      <c r="F6" s="174"/>
    </row>
    <row r="7" spans="1:7" ht="20.100000000000001" customHeight="1" x14ac:dyDescent="0.25">
      <c r="B7" s="176" t="s">
        <v>111</v>
      </c>
      <c r="D7" s="176"/>
      <c r="E7" s="176"/>
      <c r="F7" s="176"/>
      <c r="G7" s="176"/>
    </row>
    <row r="8" spans="1:7" x14ac:dyDescent="0.25">
      <c r="B8" s="152" t="s">
        <v>112</v>
      </c>
    </row>
    <row r="9" spans="1:7" x14ac:dyDescent="0.25">
      <c r="B9" s="327" t="s">
        <v>128</v>
      </c>
      <c r="C9" s="327"/>
      <c r="D9" s="327"/>
      <c r="E9" s="327"/>
      <c r="F9" s="327"/>
    </row>
    <row r="10" spans="1:7" ht="46.5" customHeight="1" x14ac:dyDescent="0.25">
      <c r="B10" s="328"/>
      <c r="C10" s="328"/>
      <c r="D10" s="328"/>
      <c r="E10" s="328"/>
      <c r="F10" s="328"/>
    </row>
    <row r="11" spans="1:7" ht="30" x14ac:dyDescent="0.25">
      <c r="B11" s="154" t="s">
        <v>119</v>
      </c>
      <c r="C11" s="155" t="s">
        <v>113</v>
      </c>
      <c r="D11" s="155" t="s">
        <v>114</v>
      </c>
      <c r="E11" s="156" t="s">
        <v>115</v>
      </c>
      <c r="F11" s="156" t="s">
        <v>116</v>
      </c>
    </row>
    <row r="12" spans="1:7" x14ac:dyDescent="0.25">
      <c r="B12" s="179"/>
      <c r="C12" s="157"/>
      <c r="D12" s="168"/>
      <c r="E12" s="170"/>
      <c r="F12" s="170"/>
    </row>
    <row r="13" spans="1:7" x14ac:dyDescent="0.25">
      <c r="B13" s="179"/>
      <c r="C13" s="157"/>
      <c r="D13" s="168"/>
      <c r="E13" s="170"/>
      <c r="F13" s="170"/>
    </row>
    <row r="14" spans="1:7" x14ac:dyDescent="0.25">
      <c r="B14" s="179"/>
      <c r="C14" s="157"/>
      <c r="D14" s="168"/>
      <c r="E14" s="170"/>
      <c r="F14" s="170"/>
    </row>
    <row r="15" spans="1:7" x14ac:dyDescent="0.25">
      <c r="B15" s="179"/>
      <c r="C15" s="157"/>
      <c r="D15" s="168"/>
      <c r="E15" s="170"/>
      <c r="F15" s="170"/>
    </row>
    <row r="16" spans="1:7" x14ac:dyDescent="0.25">
      <c r="B16" s="179"/>
      <c r="C16" s="157"/>
      <c r="D16" s="168"/>
      <c r="E16" s="170"/>
      <c r="F16" s="170"/>
    </row>
    <row r="17" spans="1:8" x14ac:dyDescent="0.25">
      <c r="B17" s="179"/>
      <c r="C17" s="157"/>
      <c r="D17" s="168"/>
      <c r="E17" s="170"/>
      <c r="F17" s="170"/>
    </row>
    <row r="18" spans="1:8" x14ac:dyDescent="0.25">
      <c r="B18" s="179"/>
      <c r="C18" s="157"/>
      <c r="D18" s="168"/>
      <c r="E18" s="170"/>
      <c r="F18" s="170"/>
    </row>
    <row r="19" spans="1:8" x14ac:dyDescent="0.25">
      <c r="B19" s="179"/>
      <c r="C19" s="179"/>
      <c r="D19" s="169"/>
      <c r="E19" s="171"/>
      <c r="F19" s="170"/>
    </row>
    <row r="20" spans="1:8" x14ac:dyDescent="0.25">
      <c r="D20" s="77" t="s">
        <v>67</v>
      </c>
      <c r="E20" s="181">
        <f>SUM(E12:E19)</f>
        <v>0</v>
      </c>
      <c r="F20" s="182">
        <f>SUM(F12:F19)</f>
        <v>0</v>
      </c>
    </row>
    <row r="21" spans="1:8" s="159" customFormat="1" x14ac:dyDescent="0.25">
      <c r="B21" s="158"/>
      <c r="C21" s="158"/>
      <c r="D21" s="158"/>
      <c r="E21" s="158"/>
      <c r="F21" s="158"/>
    </row>
    <row r="22" spans="1:8" ht="78" customHeight="1" x14ac:dyDescent="0.25">
      <c r="B22" s="329" t="s">
        <v>130</v>
      </c>
      <c r="C22" s="330"/>
      <c r="D22" s="330"/>
      <c r="E22" s="330"/>
      <c r="F22" s="331"/>
    </row>
    <row r="23" spans="1:8" ht="27.75" customHeight="1" x14ac:dyDescent="0.25">
      <c r="B23" s="164"/>
      <c r="H23" s="161"/>
    </row>
    <row r="24" spans="1:8" ht="15.75" x14ac:dyDescent="0.25">
      <c r="B24" s="160" t="s">
        <v>117</v>
      </c>
      <c r="C24" s="162"/>
      <c r="D24" s="160" t="s">
        <v>118</v>
      </c>
      <c r="E24" s="162"/>
      <c r="H24" s="163"/>
    </row>
    <row r="25" spans="1:8" ht="37.5" customHeight="1" x14ac:dyDescent="0.25">
      <c r="A25" s="183"/>
      <c r="B25" s="184"/>
      <c r="C25" s="185"/>
      <c r="D25" s="184"/>
      <c r="E25" s="185"/>
      <c r="F25" s="183"/>
      <c r="H25" s="163"/>
    </row>
    <row r="27" spans="1:8" x14ac:dyDescent="0.25">
      <c r="B27" s="180" t="s">
        <v>131</v>
      </c>
    </row>
    <row r="28" spans="1:8" x14ac:dyDescent="0.25">
      <c r="B28" s="180"/>
    </row>
    <row r="29" spans="1:8" ht="15.75" x14ac:dyDescent="0.25">
      <c r="B29" s="175" t="s">
        <v>114</v>
      </c>
      <c r="C29" s="160"/>
    </row>
    <row r="30" spans="1:8" x14ac:dyDescent="0.25">
      <c r="C30" s="173" t="s">
        <v>125</v>
      </c>
      <c r="D30" s="172" t="s">
        <v>121</v>
      </c>
    </row>
    <row r="31" spans="1:8" x14ac:dyDescent="0.25">
      <c r="C31" s="173" t="s">
        <v>126</v>
      </c>
      <c r="D31" s="172" t="s">
        <v>122</v>
      </c>
    </row>
    <row r="32" spans="1:8" x14ac:dyDescent="0.25">
      <c r="C32" s="173" t="s">
        <v>134</v>
      </c>
      <c r="D32" s="172" t="s">
        <v>123</v>
      </c>
    </row>
    <row r="33" spans="3:4" x14ac:dyDescent="0.25">
      <c r="C33" s="173" t="s">
        <v>120</v>
      </c>
      <c r="D33" s="172" t="s">
        <v>124</v>
      </c>
    </row>
  </sheetData>
  <mergeCells count="5">
    <mergeCell ref="B9:F10"/>
    <mergeCell ref="B22:F22"/>
    <mergeCell ref="A2:F2"/>
    <mergeCell ref="E4:F4"/>
    <mergeCell ref="B5:F5"/>
  </mergeCells>
  <dataValidations count="1">
    <dataValidation type="list" allowBlank="1" showInputMessage="1" showErrorMessage="1" sqref="D12:D19" xr:uid="{00000000-0002-0000-0200-000000000000}">
      <formula1>$C$30:$C$33</formula1>
    </dataValidation>
  </dataValidations>
  <hyperlinks>
    <hyperlink ref="B27" r:id="rId1" display="Consulter la référence : http://data.europa.eu/eli/reg/2013/1407/oj " xr:uid="{00000000-0004-0000-02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561975</xdr:colOff>
                    <xdr:row>5</xdr:row>
                    <xdr:rowOff>28575</xdr:rowOff>
                  </from>
                  <to>
                    <xdr:col>1</xdr:col>
                    <xdr:colOff>104775</xdr:colOff>
                    <xdr:row>5</xdr:row>
                    <xdr:rowOff>238125</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561975</xdr:colOff>
                    <xdr:row>6</xdr:row>
                    <xdr:rowOff>47625</xdr:rowOff>
                  </from>
                  <to>
                    <xdr:col>1</xdr:col>
                    <xdr:colOff>104775</xdr:colOff>
                    <xdr:row>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19</vt:i4>
      </vt:variant>
    </vt:vector>
  </HeadingPairs>
  <TitlesOfParts>
    <vt:vector size="26" baseType="lpstr">
      <vt:lpstr>modèle</vt:lpstr>
      <vt:lpstr>Etude opportunité mix énergétiq</vt:lpstr>
      <vt:lpstr>Stratégie investissement</vt:lpstr>
      <vt:lpstr>Trajectoire investissement</vt:lpstr>
      <vt:lpstr>ACT evaluation</vt:lpstr>
      <vt:lpstr>Plan de financement</vt:lpstr>
      <vt:lpstr>Minimis</vt:lpstr>
      <vt:lpstr>'ACT evaluation'!_1__BUDGET_PREVISIONNEL_DE_L_OPERATION</vt:lpstr>
      <vt:lpstr>'Plan de financement'!_1__BUDGET_PREVISIONNEL_DE_L_OPERATION</vt:lpstr>
      <vt:lpstr>'Stratégie investissement'!_1__BUDGET_PREVISIONNEL_DE_L_OPERATION</vt:lpstr>
      <vt:lpstr>'Trajectoire investissement'!_1__BUDGET_PREVISIONNEL_DE_L_OPERATION</vt:lpstr>
      <vt:lpstr>_1__BUDGET_PREVISIONNEL_DE_L_OPERATION</vt:lpstr>
      <vt:lpstr>'Plan de financement'!_2__PLAN_DE_FINANCEMENT</vt:lpstr>
      <vt:lpstr>DECLARATION_DES_AIDES_DE_MINIMIS</vt:lpstr>
      <vt:lpstr>'Plan de financement'!planfin</vt:lpstr>
      <vt:lpstr>'ACT evaluation'!top</vt:lpstr>
      <vt:lpstr>'Plan de financement'!top</vt:lpstr>
      <vt:lpstr>'Stratégie investissement'!top</vt:lpstr>
      <vt:lpstr>'Trajectoire investissement'!top</vt:lpstr>
      <vt:lpstr>top</vt:lpstr>
      <vt:lpstr>'ACT evaluation'!Zone_d_impression</vt:lpstr>
      <vt:lpstr>'Etude opportunité mix énergétiq'!Zone_d_impression</vt:lpstr>
      <vt:lpstr>Minimis!Zone_d_impression</vt:lpstr>
      <vt:lpstr>'Plan de financement'!Zone_d_impression</vt:lpstr>
      <vt:lpstr>'Stratégie investissement'!Zone_d_impression</vt:lpstr>
      <vt:lpstr>'Trajectoire investissement'!Zone_d_impression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MASSON Samuel</cp:lastModifiedBy>
  <cp:lastPrinted>2021-11-16T13:40:34Z</cp:lastPrinted>
  <dcterms:created xsi:type="dcterms:W3CDTF">2014-12-03T07:47:04Z</dcterms:created>
  <dcterms:modified xsi:type="dcterms:W3CDTF">2023-07-07T08:55:18Z</dcterms:modified>
</cp:coreProperties>
</file>