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OJETS\Agircatalogue\GaG\ECD\2022\Centres de tri\Investissement-Mise en ligne OK\"/>
    </mc:Choice>
  </mc:AlternateContent>
  <bookViews>
    <workbookView xWindow="0" yWindow="0" windowWidth="28800" windowHeight="11400" tabRatio="711" firstSheet="1" activeTab="1"/>
  </bookViews>
  <sheets>
    <sheet name="modèle" sheetId="1" state="hidden" r:id="rId1"/>
    <sheet name="Info" sheetId="12" r:id="rId2"/>
    <sheet name="Centre de tri" sheetId="16"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E45" i="16" l="1"/>
  <c r="E36" i="16"/>
  <c r="E32" i="16"/>
  <c r="E29" i="16"/>
  <c r="E25" i="16"/>
  <c r="E14" i="16"/>
  <c r="E9" i="16"/>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<sst xmlns="http://schemas.openxmlformats.org/spreadsheetml/2006/main" count="150" uniqueCount="113">
  <si>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</si>
  <si>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</si>
  <si>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</si>
  <si>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</si>
  <si>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</si>
  <si>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</si>
  <si>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</si>
  <si>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</si>
  <si>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</si>
  <si>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</si>
  <si>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</si>
  <si>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</si>
  <si>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</si>
  <si>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</si>
  <si>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</si>
  <si>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</si>
  <si>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</si>
  <si>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</si>
  <si>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</si>
  <si>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</si>
  <si>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</si>
  <si>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</si>
  <si>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</si>
  <si>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</si>
  <si>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</si>
  <si>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</si>
  <si>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</si>
  <si>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</si>
  <si>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</si>
  <si>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</si>
  <si>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</si>
  <si>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</si>
  <si>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</si>
  <si>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</si>
  <si>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</si>
  <si>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</si>
  <si>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</si>
  <si>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</si>
  <si>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</si>
  <si>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</si>
  <si>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</si>
  <si>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</si>
  <si>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</si>
  <si>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</si>
  <si>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</si>
  <si>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</si>
  <si>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</si>
  <si>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</si>
  <si>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</si>
  <si>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</si>
  <si>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</si>
  <si>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</si>
  <si>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</si>
  <si>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</si>
  <si>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</si>
  <si>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</si>
  <si>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</si>
  <si>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</si>
  <si>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</si>
  <si>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</si>
  <si>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</si>
  <si>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</si>
  <si>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</si>
  <si>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</si>
  <si>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</si>
  <si>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</si>
  <si>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</si>
  <si>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</si>
  <si>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</si>
  <si>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</si>
  <si>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</si>
  <si>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</si>
  <si>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Assistance à maîtrise d'ouvrage (AMO)</t>
  </si>
  <si>
    <t>Acquisition, crédit-bail ou location</t>
  </si>
  <si>
    <t>Si location, 
durée (en mois)</t>
  </si>
  <si>
    <t>Choisir une valeur</t>
  </si>
  <si>
    <t>Autres dépenses à préciser</t>
  </si>
  <si>
    <t xml:space="preserve">Dépenses </t>
  </si>
  <si>
    <t>Aménagement - Voiries Réseaux Divers (VRD)</t>
  </si>
  <si>
    <t>Bâtiments</t>
  </si>
  <si>
    <t>Local technique (base vie)</t>
  </si>
  <si>
    <t>Equipement mobile (compacteur, broyeur, chargeur casier)  dédié et sur le site</t>
  </si>
  <si>
    <t>Coût unitaire</t>
  </si>
  <si>
    <t xml:space="preserve"> Coût  en €</t>
  </si>
  <si>
    <t>Personnel titulaire de la fonction publique</t>
  </si>
  <si>
    <t>Personnel hors fonction publique</t>
  </si>
  <si>
    <t>Personnel pour production à immobiliser</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</si>
  <si>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</si>
  <si>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</si>
  <si>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</si>
  <si>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</si>
  <si>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</si>
  <si>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</si>
  <si>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</si>
  <si>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</si>
  <si>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</si>
  <si>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</si>
  <si>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</si>
  <si>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</si>
  <si>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</si>
  <si>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</si>
  <si>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</si>
  <si>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</si>
  <si>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VOLET FINANCIER INVESTISSEMENTS
THEME : Créer et/ou rénover un centre de tri</t>
  </si>
  <si>
    <t>Equipements en convoyeurs</t>
  </si>
  <si>
    <t xml:space="preserve">Equipements en séparateurs (tri optique, trommel, …) </t>
  </si>
  <si>
    <t>Equipements en cabines de tri</t>
  </si>
  <si>
    <t>Equipements de conditionnement : presse à balles, presse à paquet …</t>
  </si>
  <si>
    <t>Equipements en alvéoles de stockage</t>
  </si>
  <si>
    <t>Equipement en pont bascule, contrôles d'accès ...</t>
  </si>
  <si>
    <t>Equipements de ventilation, …</t>
  </si>
  <si>
    <t>Equipements en engins mobiles : chargeurs ….</t>
  </si>
  <si>
    <t xml:space="preserve">Logiciels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</si>
</sst>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rgb="FFFFFF00"/>
        <bgColor indexed="64"/>
      </patternFill>
    </fill>
    <fill>
      <patternFill patternType="solid">
        <fgColor theme="3" tint="-0.249977111117893"/>
        <bgColor theme="4" tint="0.79998168889431442"/>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1">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Border="1" applyAlignment="1">
      <alignment vertical="center"/>
    </xf>
    <xf numFmtId="0" fontId="27" fillId="4" borderId="0" xfId="0" applyFont="1" applyFill="1" applyBorder="1" applyAlignment="1" applyProtection="1">
      <alignment vertical="center" wrapText="1"/>
    </xf>
    <xf numFmtId="0" fontId="27" fillId="4" borderId="0" xfId="0" applyFont="1" applyFill="1" applyBorder="1" applyAlignment="1" applyProtection="1">
      <alignment horizontal="center" vertical="center" wrapText="1"/>
    </xf>
    <xf numFmtId="0" fontId="3" fillId="2" borderId="18" xfId="0" applyFont="1" applyFill="1" applyBorder="1" applyAlignment="1">
      <alignment vertical="center"/>
    </xf>
    <xf numFmtId="0" fontId="3" fillId="0" borderId="0" xfId="0" applyFont="1" applyBorder="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pplyProtection="1">
      <alignment vertical="center"/>
    </xf>
    <xf numFmtId="0" fontId="14" fillId="3" borderId="14" xfId="0" applyFont="1" applyFill="1" applyBorder="1" applyAlignment="1" applyProtection="1">
      <alignment horizontal="left" vertical="center" wrapText="1"/>
      <protection locked="0"/>
    </xf>
    <xf numFmtId="0" fontId="29" fillId="5" borderId="0" xfId="0" applyFont="1" applyFill="1" applyBorder="1" applyAlignment="1">
      <alignment vertical="center"/>
    </xf>
    <xf numFmtId="0" fontId="27" fillId="5" borderId="0" xfId="0" applyFont="1" applyFill="1" applyBorder="1" applyAlignment="1">
      <alignment horizontal="right" vertical="center"/>
    </xf>
    <xf numFmtId="169" fontId="30" fillId="2" borderId="19" xfId="0" applyNumberFormat="1" applyFont="1" applyFill="1" applyBorder="1" applyAlignment="1" applyProtection="1">
      <alignment vertical="center"/>
    </xf>
    <xf numFmtId="0" fontId="3" fillId="7"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7" borderId="15"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2" borderId="17" xfId="0" applyFont="1" applyFill="1" applyBorder="1" applyAlignment="1">
      <alignment vertical="center"/>
    </xf>
    <xf numFmtId="14" fontId="25" fillId="2" borderId="0" xfId="0" applyNumberFormat="1" applyFont="1" applyFill="1" applyBorder="1" applyAlignment="1">
      <alignment horizontal="center"/>
    </xf>
    <xf numFmtId="0" fontId="3" fillId="2" borderId="0" xfId="0" applyFont="1" applyFill="1" applyBorder="1"/>
    <xf numFmtId="0" fontId="3" fillId="0" borderId="0" xfId="0" applyFont="1" applyBorder="1"/>
    <xf numFmtId="0" fontId="3" fillId="3" borderId="15" xfId="0" applyFont="1" applyFill="1" applyBorder="1" applyAlignment="1" applyProtection="1">
      <alignment horizontal="left"/>
      <protection locked="0"/>
    </xf>
    <xf numFmtId="169" fontId="3" fillId="3" borderId="16" xfId="0" applyNumberFormat="1" applyFont="1" applyFill="1" applyBorder="1" applyProtection="1"/>
    <xf numFmtId="0" fontId="29" fillId="5" borderId="0" xfId="0" applyFont="1" applyFill="1" applyBorder="1"/>
    <xf numFmtId="0" fontId="27" fillId="5" borderId="0" xfId="0" applyFont="1" applyFill="1" applyBorder="1" applyAlignment="1">
      <alignment horizontal="right"/>
    </xf>
    <xf numFmtId="169" fontId="30" fillId="2" borderId="19" xfId="0" applyNumberFormat="1" applyFont="1" applyFill="1" applyBorder="1" applyProtection="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5" fillId="0" borderId="0" xfId="0" applyFont="1" applyBorder="1" applyAlignment="1">
      <alignment vertical="center"/>
    </xf>
    <xf numFmtId="0" fontId="3" fillId="2" borderId="0" xfId="0" applyFont="1" applyFill="1" applyBorder="1" applyAlignment="1">
      <alignment horizontal="left" vertical="center" wrapText="1" indent="2"/>
    </xf>
    <xf numFmtId="0" fontId="27" fillId="5" borderId="0" xfId="0" applyFont="1" applyFill="1" applyBorder="1" applyAlignment="1">
      <alignment vertical="center"/>
    </xf>
    <xf numFmtId="0" fontId="3" fillId="2" borderId="20" xfId="0" applyFont="1" applyFill="1" applyBorder="1"/>
    <xf numFmtId="0" fontId="23" fillId="2" borderId="0" xfId="6" applyFill="1" applyBorder="1" applyAlignment="1">
      <alignment horizontal="center" vertical="center"/>
    </xf>
    <xf numFmtId="0" fontId="3" fillId="0" borderId="14" xfId="0" applyFont="1" applyFill="1" applyBorder="1" applyAlignment="1" applyProtection="1">
      <alignment horizontal="left" vertical="center" wrapText="1"/>
      <protection locked="0"/>
    </xf>
    <xf numFmtId="0" fontId="3" fillId="7" borderId="15" xfId="0" applyFont="1" applyFill="1" applyBorder="1" applyAlignment="1" applyProtection="1">
      <alignment horizontal="left" vertical="center"/>
      <protection locked="0"/>
    </xf>
    <xf numFmtId="0" fontId="3" fillId="2" borderId="0" xfId="0" applyFont="1" applyFill="1" applyBorder="1" applyAlignment="1">
      <alignment horizontal="left" vertical="center" wrapText="1"/>
    </xf>
    <xf numFmtId="0" fontId="3" fillId="0" borderId="14" xfId="0" applyFont="1" applyFill="1" applyBorder="1" applyAlignment="1" applyProtection="1">
      <alignment horizontal="left" vertic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6" fillId="8" borderId="0" xfId="0" applyFont="1" applyFill="1" applyBorder="1" applyAlignment="1" applyProtection="1">
      <alignment horizontal="center" vertical="center"/>
    </xf>
    <xf numFmtId="0" fontId="6" fillId="2" borderId="0" xfId="0" applyFont="1" applyFill="1" applyBorder="1" applyAlignment="1" applyProtection="1">
      <alignment vertical="center" wrapText="1"/>
      <protection locked="0"/>
    </xf>
    <xf numFmtId="0" fontId="24"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8" fillId="6" borderId="0" xfId="0" applyFont="1" applyFill="1" applyBorder="1" applyAlignment="1" applyProtection="1">
      <alignment horizontal="left" vertical="center" wrapText="1"/>
    </xf>
  </cellXfs>
  <cellStyles count="7">
    <cellStyle name="Euro" xfId="1"/>
    <cellStyle name="Euro 2" xfId="4"/>
    <cellStyle name="Lien hypertexte" xfId="6" builtinId="8"/>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773429</xdr:colOff>
      <xdr:row>0</xdr:row>
      <xdr:rowOff>1323224</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1629" cy="1323224"/>
        </a:xfrm>
        <a:prstGeom prst="rect">
          <a:avLst/>
        </a:prstGeom>
      </xdr:spPr>
    </xdr:pic>
    <xdr:clientData/>
  </xdr:twoCellAnchor>
  <xdr:twoCellAnchor editAs="oneCell">
    <xdr:from>
      <xdr:col>4</xdr:col>
      <xdr:colOff>525780</xdr:colOff>
      <xdr:row>0</xdr:row>
      <xdr:rowOff>53340</xdr:rowOff>
    </xdr:from>
    <xdr:to>
      <xdr:col>5</xdr:col>
      <xdr:colOff>150876</xdr:colOff>
      <xdr:row>0</xdr:row>
      <xdr:rowOff>1353313</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1260" y="53340"/>
          <a:ext cx="1179576"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84" t="s">
        <v>0</v>
      </c>
      <c r="B1" s="84"/>
      <c r="C1" s="84"/>
      <c r="D1" s="84"/>
      <c r="E1" s="84"/>
      <c r="F1" s="84"/>
      <c r="G1" s="84"/>
      <c r="H1" s="84"/>
      <c r="I1" s="84"/>
      <c r="J1" s="84"/>
      <c r="K1" s="84"/>
      <c r="L1" s="84"/>
      <c r="M1" s="84"/>
      <c r="N1" s="84"/>
      <c r="O1" s="84"/>
      <c r="P1" s="84"/>
      <c r="Q1" s="84"/>
    </row>
    <row r="2" spans="1:17" ht="15.5" x14ac:dyDescent="0.35">
      <c r="A2" s="85" t="s">
        <v>1</v>
      </c>
      <c r="B2" s="85"/>
      <c r="C2" s="85"/>
      <c r="D2" s="85"/>
      <c r="E2" s="85"/>
      <c r="F2" s="85"/>
      <c r="G2" s="85"/>
      <c r="H2" s="85"/>
      <c r="I2" s="85"/>
      <c r="J2" s="85"/>
      <c r="K2" s="85"/>
      <c r="L2" s="85"/>
      <c r="M2" s="85"/>
      <c r="N2" s="85"/>
      <c r="O2" s="85"/>
      <c r="P2" s="85"/>
      <c r="Q2" s="85"/>
    </row>
    <row r="3" spans="1:17" x14ac:dyDescent="0.35">
      <c r="A3" s="86" t="s">
        <v>2</v>
      </c>
      <c r="B3" s="86"/>
      <c r="C3" s="86"/>
      <c r="D3" s="86"/>
      <c r="E3" s="86"/>
      <c r="F3" s="86"/>
      <c r="G3" s="86"/>
      <c r="H3" s="86"/>
      <c r="I3" s="86"/>
      <c r="J3" s="86"/>
      <c r="K3" s="86"/>
      <c r="L3" s="86"/>
      <c r="M3" s="86"/>
      <c r="N3" s="86"/>
      <c r="O3" s="86"/>
      <c r="P3" s="86"/>
      <c r="Q3" s="86"/>
    </row>
    <row r="4" spans="1:17" x14ac:dyDescent="0.35">
      <c r="A4" s="1" t="s">
        <v>3</v>
      </c>
      <c r="B4" s="1"/>
      <c r="C4" s="1"/>
      <c r="D4" s="1"/>
      <c r="E4" s="2"/>
      <c r="F4" s="2"/>
      <c r="G4" s="2"/>
      <c r="H4" s="2"/>
      <c r="I4" s="2"/>
      <c r="J4" s="2"/>
      <c r="K4" s="2"/>
      <c r="L4" s="2"/>
      <c r="M4" s="2"/>
      <c r="N4" s="2"/>
      <c r="O4" s="2"/>
      <c r="P4" s="2"/>
      <c r="Q4" s="2"/>
    </row>
    <row r="5" spans="1:17" x14ac:dyDescent="0.35">
      <c r="A5" s="87" t="s">
        <v>4</v>
      </c>
      <c r="B5" s="87"/>
      <c r="C5" s="87"/>
      <c r="D5" s="87"/>
      <c r="E5" s="87"/>
      <c r="F5" s="87"/>
      <c r="G5" s="87"/>
      <c r="H5" s="87"/>
      <c r="I5" s="87"/>
      <c r="J5" s="87"/>
      <c r="K5" s="87"/>
      <c r="L5" s="87"/>
      <c r="M5" s="87"/>
      <c r="N5" s="87"/>
      <c r="O5" s="87"/>
      <c r="P5" s="87"/>
      <c r="Q5" s="87"/>
    </row>
    <row r="6" spans="1:17" x14ac:dyDescent="0.35">
      <c r="A6" s="88" t="s">
        <v>5</v>
      </c>
      <c r="B6" s="88"/>
      <c r="C6" s="88"/>
      <c r="D6" s="88"/>
      <c r="E6" s="88"/>
      <c r="F6" s="88"/>
      <c r="G6" s="88"/>
      <c r="H6" s="88"/>
      <c r="I6" s="88"/>
      <c r="J6" s="88"/>
      <c r="K6" s="88"/>
      <c r="L6" s="88"/>
      <c r="M6" s="88"/>
      <c r="N6" s="88"/>
      <c r="O6" s="88"/>
      <c r="P6" s="88"/>
      <c r="Q6" s="88"/>
    </row>
    <row r="7" spans="1:17" x14ac:dyDescent="0.35">
      <c r="A7" s="3"/>
      <c r="B7" s="3"/>
      <c r="C7" s="3"/>
      <c r="D7" s="3"/>
      <c r="E7" s="3"/>
      <c r="F7" s="3"/>
      <c r="G7" s="3"/>
      <c r="H7" s="3"/>
      <c r="I7" s="3"/>
      <c r="J7" s="3"/>
      <c r="K7" s="3"/>
      <c r="L7" s="3"/>
      <c r="M7" s="3"/>
      <c r="N7" s="3"/>
      <c r="O7" s="3"/>
      <c r="P7" s="3"/>
      <c r="Q7" s="3"/>
    </row>
    <row r="8" spans="1:17" x14ac:dyDescent="0.35">
      <c r="A8" s="88" t="s">
        <v>6</v>
      </c>
      <c r="B8" s="88"/>
      <c r="C8" s="88"/>
      <c r="D8" s="88"/>
      <c r="E8" s="88"/>
      <c r="F8" s="88"/>
      <c r="G8" s="88"/>
      <c r="H8" s="88"/>
      <c r="I8" s="88"/>
      <c r="J8" s="88"/>
      <c r="K8" s="88"/>
      <c r="L8" s="88"/>
      <c r="M8" s="88"/>
      <c r="N8" s="88"/>
      <c r="O8" s="4">
        <v>87.5</v>
      </c>
      <c r="P8" s="88" t="s">
        <v>7</v>
      </c>
      <c r="Q8" s="88"/>
    </row>
    <row r="9" spans="1:17" x14ac:dyDescent="0.35">
      <c r="A9" s="5"/>
      <c r="B9" s="96" t="s">
        <v>8</v>
      </c>
      <c r="C9" s="96"/>
      <c r="D9" s="96"/>
      <c r="E9" s="96"/>
      <c r="F9" s="96"/>
      <c r="G9" s="96"/>
      <c r="H9" s="96"/>
      <c r="I9" s="96"/>
      <c r="J9" s="96"/>
      <c r="K9" s="96"/>
      <c r="L9" s="6">
        <v>109.7</v>
      </c>
      <c r="M9" s="88" t="s">
        <v>9</v>
      </c>
      <c r="N9" s="88"/>
      <c r="O9" s="7"/>
      <c r="P9" s="5"/>
      <c r="Q9" s="5"/>
    </row>
    <row r="10" spans="1:17" x14ac:dyDescent="0.35">
      <c r="A10" s="7"/>
      <c r="B10" s="95">
        <f>O8</f>
        <v>87.5</v>
      </c>
      <c r="C10" s="95"/>
      <c r="D10" s="8" t="s">
        <v>10</v>
      </c>
      <c r="E10" s="6">
        <f>L9</f>
        <v>109.7</v>
      </c>
      <c r="F10" s="8" t="s">
        <v>11</v>
      </c>
      <c r="G10" s="8" t="s">
        <v>10</v>
      </c>
      <c r="H10" s="9">
        <v>20</v>
      </c>
      <c r="I10" s="5" t="s">
        <v>12</v>
      </c>
      <c r="J10" s="5" t="s">
        <v>13</v>
      </c>
      <c r="K10" s="97">
        <f>(B10*E10)*H10</f>
        <v>191975</v>
      </c>
      <c r="L10" s="97"/>
      <c r="M10" s="97"/>
      <c r="N10" s="5"/>
      <c r="O10" s="5"/>
      <c r="P10" s="5"/>
      <c r="Q10" s="5"/>
    </row>
    <row r="11" spans="1:17" x14ac:dyDescent="0.35">
      <c r="A11" s="98" t="s">
        <v>14</v>
      </c>
      <c r="B11" s="98"/>
      <c r="C11" s="98"/>
      <c r="D11" s="98"/>
      <c r="E11" s="98"/>
      <c r="F11" s="98"/>
      <c r="G11" s="98"/>
      <c r="H11" s="98"/>
      <c r="I11" s="98"/>
      <c r="J11" s="98"/>
      <c r="K11" s="98"/>
      <c r="L11" s="98"/>
      <c r="M11" s="98"/>
      <c r="N11" s="98"/>
      <c r="O11" s="98"/>
      <c r="P11" s="98"/>
      <c r="Q11" s="2"/>
    </row>
    <row r="12" spans="1:17" x14ac:dyDescent="0.35">
      <c r="A12" s="2"/>
      <c r="B12" s="2"/>
      <c r="C12" s="2"/>
      <c r="D12" s="10" t="s">
        <v>15</v>
      </c>
      <c r="E12" s="99">
        <v>0</v>
      </c>
      <c r="F12" s="99"/>
      <c r="G12" s="99"/>
      <c r="H12" s="10"/>
      <c r="I12" s="10"/>
      <c r="J12" s="10"/>
      <c r="K12" s="10"/>
      <c r="L12" s="10"/>
      <c r="M12" s="10"/>
      <c r="N12" s="10"/>
      <c r="O12" s="10"/>
      <c r="P12" s="10"/>
      <c r="Q12" s="11"/>
    </row>
    <row r="13" spans="1:17" x14ac:dyDescent="0.35">
      <c r="A13" s="12"/>
      <c r="B13" s="89" t="s">
        <v>16</v>
      </c>
      <c r="C13" s="90"/>
      <c r="D13" s="90"/>
      <c r="E13" s="90"/>
      <c r="F13" s="90"/>
      <c r="G13" s="90"/>
      <c r="H13" s="90"/>
      <c r="I13" s="90"/>
      <c r="J13" s="90"/>
      <c r="K13" s="90"/>
      <c r="L13" s="90"/>
      <c r="M13" s="90"/>
      <c r="N13" s="90"/>
      <c r="O13" s="90"/>
      <c r="P13" s="90"/>
      <c r="Q13" s="91"/>
    </row>
    <row r="14" spans="1:17" x14ac:dyDescent="0.35">
      <c r="A14" s="13"/>
      <c r="B14" s="92" t="s">
        <v>17</v>
      </c>
      <c r="C14" s="93"/>
      <c r="D14" s="93"/>
      <c r="E14" s="93"/>
      <c r="F14" s="93"/>
      <c r="G14" s="93"/>
      <c r="H14" s="93"/>
      <c r="I14" s="93"/>
      <c r="J14" s="93"/>
      <c r="K14" s="93">
        <f>K10-E12</f>
        <v>191975</v>
      </c>
      <c r="L14" s="93"/>
      <c r="M14" s="93"/>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94" t="s">
        <v>18</v>
      </c>
      <c r="B16" s="94"/>
      <c r="C16" s="94"/>
      <c r="D16" s="94"/>
      <c r="E16" s="94"/>
      <c r="F16" s="94"/>
      <c r="G16" s="94"/>
      <c r="H16" s="94"/>
      <c r="I16" s="94"/>
      <c r="J16" s="94"/>
      <c r="K16" s="94"/>
      <c r="L16" s="94"/>
      <c r="M16" s="94"/>
      <c r="N16" s="94"/>
      <c r="O16" s="20">
        <v>75</v>
      </c>
      <c r="P16" s="88" t="s">
        <v>19</v>
      </c>
      <c r="Q16" s="88"/>
    </row>
    <row r="17" spans="1:17" x14ac:dyDescent="0.35">
      <c r="A17" s="7"/>
      <c r="B17" s="95" t="s">
        <v>20</v>
      </c>
      <c r="C17" s="95"/>
      <c r="D17" s="95"/>
      <c r="E17" s="95"/>
      <c r="F17" s="95"/>
      <c r="G17" s="95"/>
      <c r="H17" s="95"/>
      <c r="I17" s="95"/>
      <c r="J17" s="95"/>
      <c r="K17" s="95"/>
      <c r="L17" s="95"/>
      <c r="M17" s="95"/>
      <c r="N17" s="95"/>
      <c r="O17" s="21">
        <f>L9</f>
        <v>109.7</v>
      </c>
      <c r="P17" s="22" t="s">
        <v>21</v>
      </c>
      <c r="Q17" s="3"/>
    </row>
    <row r="18" spans="1:17" x14ac:dyDescent="0.35">
      <c r="A18" s="7"/>
      <c r="B18" s="109">
        <f>O16</f>
        <v>75</v>
      </c>
      <c r="C18" s="109"/>
      <c r="D18" s="5" t="s">
        <v>10</v>
      </c>
      <c r="E18" s="23">
        <f>O17</f>
        <v>109.7</v>
      </c>
      <c r="F18" s="5" t="s">
        <v>22</v>
      </c>
      <c r="G18" s="5" t="s">
        <v>10</v>
      </c>
      <c r="H18" s="24">
        <v>20</v>
      </c>
      <c r="I18" s="5" t="s">
        <v>12</v>
      </c>
      <c r="J18" s="5" t="s">
        <v>13</v>
      </c>
      <c r="K18" s="97">
        <f>(B18*E18)*H18</f>
        <v>164550</v>
      </c>
      <c r="L18" s="97"/>
      <c r="M18" s="97"/>
      <c r="N18" s="5"/>
      <c r="O18" s="5"/>
      <c r="P18" s="5"/>
      <c r="Q18" s="3"/>
    </row>
    <row r="19" spans="1:17" x14ac:dyDescent="0.35">
      <c r="A19" s="98" t="s">
        <v>14</v>
      </c>
      <c r="B19" s="98"/>
      <c r="C19" s="98"/>
      <c r="D19" s="98"/>
      <c r="E19" s="98"/>
      <c r="F19" s="98"/>
      <c r="G19" s="98"/>
      <c r="H19" s="98"/>
      <c r="I19" s="98"/>
      <c r="J19" s="98"/>
      <c r="K19" s="98"/>
      <c r="L19" s="98"/>
      <c r="M19" s="98"/>
      <c r="N19" s="98"/>
      <c r="O19" s="98"/>
      <c r="P19" s="98"/>
      <c r="Q19" s="2"/>
    </row>
    <row r="20" spans="1:17" x14ac:dyDescent="0.35">
      <c r="A20" s="2"/>
      <c r="B20" s="2"/>
      <c r="C20" s="2"/>
      <c r="D20" s="10" t="s">
        <v>15</v>
      </c>
      <c r="E20" s="110">
        <v>0</v>
      </c>
      <c r="F20" s="110"/>
      <c r="G20" s="110"/>
      <c r="H20" s="10"/>
      <c r="I20" s="10"/>
      <c r="J20" s="10"/>
      <c r="K20" s="10"/>
      <c r="L20" s="10"/>
      <c r="M20" s="10"/>
      <c r="N20" s="10"/>
      <c r="O20" s="10"/>
      <c r="P20" s="10"/>
      <c r="Q20" s="11"/>
    </row>
    <row r="21" spans="1:17" x14ac:dyDescent="0.35">
      <c r="A21" s="12"/>
      <c r="B21" s="89" t="s">
        <v>23</v>
      </c>
      <c r="C21" s="90"/>
      <c r="D21" s="90"/>
      <c r="E21" s="90"/>
      <c r="F21" s="90"/>
      <c r="G21" s="90"/>
      <c r="H21" s="90"/>
      <c r="I21" s="90"/>
      <c r="J21" s="90"/>
      <c r="K21" s="90"/>
      <c r="L21" s="90"/>
      <c r="M21" s="90"/>
      <c r="N21" s="90"/>
      <c r="O21" s="90"/>
      <c r="P21" s="90"/>
      <c r="Q21" s="91"/>
    </row>
    <row r="22" spans="1:17" x14ac:dyDescent="0.35">
      <c r="A22" s="13"/>
      <c r="B22" s="111" t="s">
        <v>24</v>
      </c>
      <c r="C22" s="112"/>
      <c r="D22" s="112"/>
      <c r="E22" s="112"/>
      <c r="F22" s="112"/>
      <c r="G22" s="112"/>
      <c r="H22" s="112"/>
      <c r="I22" s="112"/>
      <c r="J22" s="112"/>
      <c r="K22" s="93">
        <f>K18-E20</f>
        <v>164550</v>
      </c>
      <c r="L22" s="93"/>
      <c r="M22" s="93"/>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100" t="s">
        <v>25</v>
      </c>
      <c r="B24" s="100"/>
      <c r="C24" s="100"/>
      <c r="D24" s="100"/>
      <c r="E24" s="100"/>
      <c r="F24" s="100"/>
      <c r="G24" s="100"/>
      <c r="H24" s="100"/>
      <c r="I24" s="100"/>
      <c r="J24" s="100"/>
      <c r="K24" s="100"/>
      <c r="L24" s="100"/>
      <c r="M24" s="100"/>
      <c r="N24" s="100"/>
      <c r="O24" s="100"/>
      <c r="P24" s="100"/>
      <c r="Q24" s="100"/>
    </row>
    <row r="25" spans="1:17" x14ac:dyDescent="0.35">
      <c r="A25" s="26" t="s">
        <v>26</v>
      </c>
      <c r="B25" s="101">
        <f>K14+K22</f>
        <v>356525</v>
      </c>
      <c r="C25" s="101"/>
      <c r="D25" s="101"/>
      <c r="E25" s="102"/>
      <c r="F25" s="102"/>
      <c r="G25" s="102"/>
      <c r="H25" s="103"/>
      <c r="I25" s="103"/>
      <c r="J25" s="103"/>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104" t="s">
        <v>27</v>
      </c>
      <c r="B27" s="104"/>
      <c r="C27" s="104"/>
      <c r="D27" s="104"/>
      <c r="E27" s="104"/>
      <c r="F27" s="104"/>
      <c r="G27" s="104"/>
      <c r="H27" s="104"/>
      <c r="I27" s="104"/>
      <c r="J27" s="104"/>
      <c r="K27" s="104"/>
      <c r="L27" s="104"/>
      <c r="M27" s="104"/>
      <c r="N27" s="104"/>
      <c r="O27" s="104"/>
      <c r="P27" s="104"/>
      <c r="Q27" s="104"/>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105" t="s">
        <v>30</v>
      </c>
      <c r="B32" s="105"/>
      <c r="C32" s="106" t="s">
        <v>31</v>
      </c>
      <c r="D32" s="107"/>
      <c r="E32" s="107"/>
      <c r="F32" s="107"/>
      <c r="G32" s="107"/>
      <c r="H32" s="107"/>
      <c r="I32" s="107"/>
      <c r="J32" s="107"/>
      <c r="K32" s="107"/>
      <c r="L32" s="107"/>
      <c r="M32" s="107"/>
      <c r="N32" s="107"/>
      <c r="O32" s="107"/>
      <c r="P32" s="107"/>
      <c r="Q32" s="108"/>
    </row>
    <row r="33" spans="1:17" x14ac:dyDescent="0.35">
      <c r="A33" s="117">
        <v>0.15</v>
      </c>
      <c r="B33" s="123"/>
      <c r="C33" s="124" t="s">
        <v>32</v>
      </c>
      <c r="D33" s="125"/>
      <c r="E33" s="125"/>
      <c r="F33" s="125"/>
      <c r="G33" s="125"/>
      <c r="H33" s="125"/>
      <c r="I33" s="125"/>
      <c r="J33" s="125"/>
      <c r="K33" s="125"/>
      <c r="L33" s="125"/>
      <c r="M33" s="125"/>
      <c r="N33" s="125"/>
      <c r="O33" s="125"/>
      <c r="P33" s="125"/>
      <c r="Q33" s="126"/>
    </row>
    <row r="34" spans="1:17" x14ac:dyDescent="0.35">
      <c r="A34" s="117"/>
      <c r="B34" s="123"/>
      <c r="C34" s="127">
        <f>A33*B25</f>
        <v>53478.75</v>
      </c>
      <c r="D34" s="127"/>
      <c r="E34" s="128"/>
      <c r="F34" s="129" t="s">
        <v>33</v>
      </c>
      <c r="G34" s="129"/>
      <c r="H34" s="129"/>
      <c r="I34" s="129"/>
      <c r="J34" s="129"/>
      <c r="K34" s="129"/>
      <c r="L34" s="129"/>
      <c r="M34" s="129"/>
      <c r="N34" s="129"/>
      <c r="O34" s="129"/>
      <c r="P34" s="129"/>
      <c r="Q34" s="130"/>
    </row>
    <row r="35" spans="1:17" x14ac:dyDescent="0.35">
      <c r="A35" s="131">
        <v>0.8</v>
      </c>
      <c r="B35" s="132"/>
      <c r="C35" s="124" t="s">
        <v>34</v>
      </c>
      <c r="D35" s="125"/>
      <c r="E35" s="125"/>
      <c r="F35" s="125"/>
      <c r="G35" s="125"/>
      <c r="H35" s="125"/>
      <c r="I35" s="125"/>
      <c r="J35" s="125"/>
      <c r="K35" s="125"/>
      <c r="L35" s="125"/>
      <c r="M35" s="125"/>
      <c r="N35" s="125"/>
      <c r="O35" s="125"/>
      <c r="P35" s="125"/>
      <c r="Q35" s="126"/>
    </row>
    <row r="36" spans="1:17" x14ac:dyDescent="0.35">
      <c r="A36" s="133"/>
      <c r="B36" s="134"/>
      <c r="C36" s="137" t="s">
        <v>35</v>
      </c>
      <c r="D36" s="138"/>
      <c r="E36" s="138"/>
      <c r="F36" s="138"/>
      <c r="G36" s="138"/>
      <c r="H36" s="138"/>
      <c r="I36" s="138"/>
      <c r="J36" s="138"/>
      <c r="K36" s="138"/>
      <c r="L36" s="138"/>
      <c r="M36" s="138"/>
      <c r="N36" s="138"/>
      <c r="O36" s="138"/>
      <c r="P36" s="138"/>
      <c r="Q36" s="139"/>
    </row>
    <row r="37" spans="1:17" x14ac:dyDescent="0.35">
      <c r="A37" s="133"/>
      <c r="B37" s="134"/>
      <c r="C37" s="140" t="s">
        <v>36</v>
      </c>
      <c r="D37" s="141"/>
      <c r="E37" s="141"/>
      <c r="F37" s="141"/>
      <c r="G37" s="141"/>
      <c r="H37" s="141"/>
      <c r="I37" s="142">
        <f>A35</f>
        <v>0.8</v>
      </c>
      <c r="J37" s="142"/>
      <c r="K37" s="143" t="s">
        <v>37</v>
      </c>
      <c r="L37" s="143"/>
      <c r="M37" s="143"/>
      <c r="N37" s="143"/>
      <c r="O37" s="143"/>
      <c r="P37" s="143"/>
      <c r="Q37" s="144"/>
    </row>
    <row r="38" spans="1:17" x14ac:dyDescent="0.35">
      <c r="A38" s="135"/>
      <c r="B38" s="136"/>
      <c r="C38" s="113">
        <f>C34</f>
        <v>53478.75</v>
      </c>
      <c r="D38" s="114"/>
      <c r="E38" s="114"/>
      <c r="F38" s="115" t="s">
        <v>38</v>
      </c>
      <c r="G38" s="115"/>
      <c r="H38" s="115"/>
      <c r="I38" s="115"/>
      <c r="J38" s="115"/>
      <c r="K38" s="116">
        <f>(B25*A35)-C34</f>
        <v>231741.25</v>
      </c>
      <c r="L38" s="116"/>
      <c r="M38" s="116"/>
      <c r="N38" s="14"/>
      <c r="O38" s="14"/>
      <c r="P38" s="14"/>
      <c r="Q38" s="33"/>
    </row>
    <row r="39" spans="1:17" x14ac:dyDescent="0.35">
      <c r="A39" s="117">
        <v>0.2</v>
      </c>
      <c r="B39" s="117"/>
      <c r="C39" s="118" t="s">
        <v>39</v>
      </c>
      <c r="D39" s="119"/>
      <c r="E39" s="119"/>
      <c r="F39" s="120"/>
      <c r="G39" s="120"/>
      <c r="H39" s="120"/>
      <c r="I39" s="34"/>
      <c r="J39" s="34"/>
      <c r="K39" s="35"/>
      <c r="L39" s="35"/>
      <c r="M39" s="35"/>
      <c r="N39" s="35"/>
      <c r="O39" s="35"/>
      <c r="P39" s="35"/>
      <c r="Q39" s="36"/>
    </row>
    <row r="40" spans="1:17" x14ac:dyDescent="0.35">
      <c r="A40" s="117"/>
      <c r="B40" s="117"/>
      <c r="C40" s="121" t="s">
        <v>40</v>
      </c>
      <c r="D40" s="115"/>
      <c r="E40" s="115"/>
      <c r="F40" s="115"/>
      <c r="G40" s="115"/>
      <c r="H40" s="115"/>
      <c r="I40" s="115"/>
      <c r="J40" s="115"/>
      <c r="K40" s="115"/>
      <c r="L40" s="115"/>
      <c r="M40" s="115"/>
      <c r="N40" s="115"/>
      <c r="O40" s="115"/>
      <c r="P40" s="115"/>
      <c r="Q40" s="122"/>
    </row>
    <row r="41" spans="1:17" x14ac:dyDescent="0.35">
      <c r="A41" s="27" t="s">
        <v>41</v>
      </c>
      <c r="B41" s="2"/>
      <c r="C41" s="2"/>
      <c r="D41" s="2"/>
      <c r="E41" s="2"/>
      <c r="F41" s="2"/>
      <c r="G41" s="2"/>
      <c r="H41" s="2"/>
      <c r="I41" s="2"/>
      <c r="J41" s="2"/>
      <c r="K41" s="2"/>
      <c r="L41" s="2"/>
      <c r="M41" s="2"/>
      <c r="N41" s="2"/>
      <c r="O41" s="2"/>
      <c r="P41" s="2"/>
      <c r="Q41" s="2"/>
    </row>
    <row r="42" spans="1:17" x14ac:dyDescent="0.35">
      <c r="A42" s="104" t="s">
        <v>42</v>
      </c>
      <c r="B42" s="154"/>
      <c r="C42" s="154"/>
      <c r="D42" s="154"/>
      <c r="E42" s="154"/>
      <c r="F42" s="154"/>
      <c r="G42" s="154"/>
      <c r="H42" s="154"/>
      <c r="I42" s="154"/>
      <c r="J42" s="154"/>
      <c r="K42" s="154"/>
      <c r="L42" s="154"/>
      <c r="M42" s="154"/>
      <c r="N42" s="154"/>
      <c r="O42" s="154"/>
      <c r="P42" s="154"/>
      <c r="Q42" s="154"/>
    </row>
    <row r="43" spans="1:17" ht="35.25" customHeight="1" x14ac:dyDescent="0.35">
      <c r="A43" s="104" t="s">
        <v>43</v>
      </c>
      <c r="B43" s="104"/>
      <c r="C43" s="104"/>
      <c r="D43" s="104"/>
      <c r="E43" s="104"/>
      <c r="F43" s="104"/>
      <c r="G43" s="104"/>
      <c r="H43" s="104"/>
      <c r="I43" s="104"/>
      <c r="J43" s="104"/>
      <c r="K43" s="104"/>
      <c r="L43" s="104"/>
      <c r="M43" s="104"/>
      <c r="N43" s="104"/>
      <c r="O43" s="104"/>
      <c r="P43" s="104"/>
      <c r="Q43" s="104"/>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104" t="s">
        <v>45</v>
      </c>
      <c r="B45" s="104"/>
      <c r="C45" s="104"/>
      <c r="D45" s="104"/>
      <c r="E45" s="104"/>
      <c r="F45" s="104"/>
      <c r="G45" s="104"/>
      <c r="H45" s="104"/>
      <c r="I45" s="104"/>
      <c r="J45" s="104"/>
      <c r="K45" s="104"/>
      <c r="L45" s="104"/>
      <c r="M45" s="104"/>
      <c r="N45" s="104"/>
      <c r="O45" s="104"/>
      <c r="P45" s="104"/>
      <c r="Q45" s="104"/>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155" t="s">
        <v>47</v>
      </c>
      <c r="B47" s="155"/>
      <c r="C47" s="155"/>
      <c r="D47" s="155"/>
      <c r="E47" s="155"/>
      <c r="F47" s="155"/>
      <c r="G47" s="155"/>
      <c r="H47" s="155"/>
      <c r="I47" s="155"/>
      <c r="J47" s="155"/>
      <c r="K47" s="155"/>
      <c r="L47" s="155"/>
      <c r="M47" s="155"/>
      <c r="N47" s="155"/>
      <c r="O47" s="155"/>
      <c r="P47" s="155"/>
      <c r="Q47" s="155"/>
    </row>
    <row r="48" spans="1:17" ht="15.5" x14ac:dyDescent="0.35">
      <c r="A48" s="156" t="s">
        <v>48</v>
      </c>
      <c r="B48" s="156"/>
      <c r="C48" s="156"/>
      <c r="D48" s="156"/>
      <c r="E48" s="156"/>
      <c r="F48" s="156"/>
      <c r="G48" s="156"/>
      <c r="H48" s="156"/>
      <c r="I48" s="156"/>
      <c r="J48" s="156"/>
      <c r="K48" s="156"/>
      <c r="L48" s="156"/>
      <c r="M48" s="156"/>
      <c r="N48" s="156"/>
      <c r="O48" s="156"/>
      <c r="P48" s="156"/>
      <c r="Q48" s="156"/>
    </row>
    <row r="49" spans="1:17" ht="15.5" x14ac:dyDescent="0.35">
      <c r="A49" s="157" t="s">
        <v>49</v>
      </c>
      <c r="B49" s="158"/>
      <c r="C49" s="158"/>
      <c r="D49" s="158"/>
      <c r="E49" s="158"/>
      <c r="F49" s="158"/>
      <c r="G49" s="158"/>
      <c r="H49" s="158"/>
      <c r="I49" s="158"/>
      <c r="J49" s="158"/>
      <c r="K49" s="158"/>
      <c r="L49" s="158"/>
      <c r="M49" s="158"/>
      <c r="N49" s="158"/>
      <c r="O49" s="158"/>
      <c r="P49" s="158"/>
      <c r="Q49" s="158"/>
    </row>
    <row r="50" spans="1:17" x14ac:dyDescent="0.35">
      <c r="A50" s="145" t="s">
        <v>50</v>
      </c>
      <c r="B50" s="146"/>
      <c r="C50" s="146"/>
      <c r="D50" s="146"/>
      <c r="E50" s="146"/>
      <c r="F50" s="146"/>
      <c r="G50" s="146"/>
      <c r="H50" s="146"/>
      <c r="I50" s="146"/>
      <c r="J50" s="146"/>
      <c r="K50" s="146"/>
      <c r="L50" s="146"/>
      <c r="M50" s="146"/>
      <c r="N50" s="146"/>
      <c r="O50" s="146"/>
      <c r="P50" s="146"/>
      <c r="Q50" s="146"/>
    </row>
    <row r="51" spans="1:17" x14ac:dyDescent="0.35">
      <c r="A51" s="147" t="s">
        <v>51</v>
      </c>
      <c r="B51" s="147"/>
      <c r="C51" s="147"/>
      <c r="D51" s="147"/>
      <c r="E51" s="147"/>
      <c r="F51" s="147"/>
      <c r="G51" s="147"/>
      <c r="H51" s="147"/>
      <c r="I51" s="38" t="s">
        <v>52</v>
      </c>
      <c r="J51" s="39"/>
      <c r="K51" s="39"/>
      <c r="L51" s="147" t="s">
        <v>53</v>
      </c>
      <c r="M51" s="147"/>
      <c r="N51" s="147"/>
      <c r="O51" s="147"/>
      <c r="P51" s="148" t="s">
        <v>54</v>
      </c>
      <c r="Q51" s="149"/>
    </row>
    <row r="52" spans="1:17" x14ac:dyDescent="0.35">
      <c r="A52" s="150" t="s">
        <v>55</v>
      </c>
      <c r="B52" s="150"/>
      <c r="C52" s="150"/>
      <c r="D52" s="150"/>
      <c r="E52" s="150"/>
      <c r="F52" s="150"/>
      <c r="G52" s="150"/>
      <c r="H52" s="150"/>
      <c r="I52" s="151"/>
      <c r="J52" s="151"/>
      <c r="K52" s="151"/>
      <c r="L52" s="151"/>
      <c r="M52" s="151"/>
      <c r="N52" s="151"/>
      <c r="O52" s="151"/>
      <c r="P52" s="152"/>
      <c r="Q52" s="153"/>
    </row>
    <row r="53" spans="1:17" x14ac:dyDescent="0.35">
      <c r="A53" s="159" t="s">
        <v>56</v>
      </c>
      <c r="B53" s="160"/>
      <c r="C53" s="160"/>
      <c r="D53" s="160"/>
      <c r="E53" s="160"/>
      <c r="F53" s="160"/>
      <c r="G53" s="160"/>
      <c r="H53" s="161"/>
      <c r="I53" s="151"/>
      <c r="J53" s="151"/>
      <c r="K53" s="151"/>
      <c r="L53" s="151"/>
      <c r="M53" s="151"/>
      <c r="N53" s="151"/>
      <c r="O53" s="151"/>
      <c r="P53" s="152"/>
      <c r="Q53" s="153"/>
    </row>
    <row r="54" spans="1:17" x14ac:dyDescent="0.35">
      <c r="A54" s="151"/>
      <c r="B54" s="151"/>
      <c r="C54" s="151"/>
      <c r="D54" s="151"/>
      <c r="E54" s="151"/>
      <c r="F54" s="151"/>
      <c r="G54" s="151"/>
      <c r="H54" s="151"/>
      <c r="I54" s="151"/>
      <c r="J54" s="151"/>
      <c r="K54" s="151"/>
      <c r="L54" s="151"/>
      <c r="M54" s="151"/>
      <c r="N54" s="151"/>
      <c r="O54" s="151"/>
      <c r="P54" s="152"/>
      <c r="Q54" s="153"/>
    </row>
    <row r="55" spans="1:17" x14ac:dyDescent="0.35">
      <c r="A55" s="150" t="s">
        <v>57</v>
      </c>
      <c r="B55" s="150"/>
      <c r="C55" s="150"/>
      <c r="D55" s="150"/>
      <c r="E55" s="150"/>
      <c r="F55" s="150"/>
      <c r="G55" s="150"/>
      <c r="H55" s="150"/>
      <c r="I55" s="151"/>
      <c r="J55" s="151"/>
      <c r="K55" s="151"/>
      <c r="L55" s="151"/>
      <c r="M55" s="151"/>
      <c r="N55" s="151"/>
      <c r="O55" s="151"/>
      <c r="P55" s="152"/>
      <c r="Q55" s="153"/>
    </row>
    <row r="56" spans="1:17" x14ac:dyDescent="0.35">
      <c r="A56" s="159" t="s">
        <v>56</v>
      </c>
      <c r="B56" s="160"/>
      <c r="C56" s="160"/>
      <c r="D56" s="160"/>
      <c r="E56" s="160"/>
      <c r="F56" s="160"/>
      <c r="G56" s="160"/>
      <c r="H56" s="161"/>
      <c r="I56" s="151"/>
      <c r="J56" s="151"/>
      <c r="K56" s="151"/>
      <c r="L56" s="151"/>
      <c r="M56" s="151"/>
      <c r="N56" s="151"/>
      <c r="O56" s="151"/>
      <c r="P56" s="152"/>
      <c r="Q56" s="153"/>
    </row>
    <row r="57" spans="1:17" x14ac:dyDescent="0.35">
      <c r="A57" s="40"/>
      <c r="B57" s="41"/>
      <c r="C57" s="41"/>
      <c r="D57" s="41"/>
      <c r="E57" s="41"/>
      <c r="F57" s="41"/>
      <c r="G57" s="41"/>
      <c r="H57" s="42"/>
      <c r="I57" s="151"/>
      <c r="J57" s="151"/>
      <c r="K57" s="151"/>
      <c r="L57" s="151"/>
      <c r="M57" s="151"/>
      <c r="N57" s="151"/>
      <c r="O57" s="151"/>
      <c r="P57" s="43"/>
      <c r="Q57" s="44"/>
    </row>
    <row r="58" spans="1:17" x14ac:dyDescent="0.35">
      <c r="A58" s="171" t="s">
        <v>58</v>
      </c>
      <c r="B58" s="172"/>
      <c r="C58" s="172"/>
      <c r="D58" s="172"/>
      <c r="E58" s="172"/>
      <c r="F58" s="172"/>
      <c r="G58" s="172"/>
      <c r="H58" s="173"/>
      <c r="I58" s="151"/>
      <c r="J58" s="151"/>
      <c r="K58" s="151"/>
      <c r="L58" s="151"/>
      <c r="M58" s="151"/>
      <c r="N58" s="151"/>
      <c r="O58" s="151"/>
      <c r="P58" s="152"/>
      <c r="Q58" s="153"/>
    </row>
    <row r="59" spans="1:17" x14ac:dyDescent="0.35">
      <c r="A59" s="162" t="s">
        <v>59</v>
      </c>
      <c r="B59" s="162"/>
      <c r="C59" s="162"/>
      <c r="D59" s="162"/>
      <c r="E59" s="162"/>
      <c r="F59" s="162"/>
      <c r="G59" s="162"/>
      <c r="H59" s="162"/>
      <c r="I59" s="162"/>
      <c r="J59" s="162"/>
      <c r="K59" s="162"/>
      <c r="L59" s="162"/>
      <c r="M59" s="162"/>
      <c r="N59" s="162"/>
      <c r="O59" s="162"/>
      <c r="P59" s="162"/>
      <c r="Q59" s="162"/>
    </row>
    <row r="60" spans="1:17" ht="15.5" x14ac:dyDescent="0.35">
      <c r="A60" s="163" t="s">
        <v>60</v>
      </c>
      <c r="B60" s="164"/>
      <c r="C60" s="164"/>
      <c r="D60" s="164"/>
      <c r="E60" s="164"/>
      <c r="F60" s="164"/>
      <c r="G60" s="164"/>
      <c r="H60" s="164"/>
      <c r="I60" s="164"/>
      <c r="J60" s="164"/>
      <c r="K60" s="164"/>
      <c r="L60" s="164"/>
      <c r="M60" s="164"/>
      <c r="N60" s="164"/>
      <c r="O60" s="164"/>
      <c r="P60" s="164"/>
      <c r="Q60" s="164"/>
    </row>
    <row r="61" spans="1:17" x14ac:dyDescent="0.35">
      <c r="A61" s="165" t="s">
        <v>61</v>
      </c>
      <c r="B61" s="165"/>
      <c r="C61" s="165"/>
      <c r="D61" s="165"/>
      <c r="E61" s="165"/>
      <c r="F61" s="165"/>
      <c r="G61" s="165"/>
      <c r="H61" s="165"/>
      <c r="I61" s="165"/>
      <c r="J61" s="165"/>
      <c r="K61" s="165"/>
      <c r="L61" s="166" t="s">
        <v>62</v>
      </c>
      <c r="M61" s="167"/>
      <c r="N61" s="167"/>
      <c r="O61" s="167"/>
      <c r="P61" s="167"/>
      <c r="Q61" s="168"/>
    </row>
    <row r="62" spans="1:17" x14ac:dyDescent="0.35">
      <c r="A62" s="169" t="s">
        <v>63</v>
      </c>
      <c r="B62" s="169"/>
      <c r="C62" s="169"/>
      <c r="D62" s="169"/>
      <c r="E62" s="169"/>
      <c r="F62" s="169"/>
      <c r="G62" s="169"/>
      <c r="H62" s="169"/>
      <c r="I62" s="169"/>
      <c r="J62" s="169"/>
      <c r="K62" s="169"/>
      <c r="L62" s="152"/>
      <c r="M62" s="170"/>
      <c r="N62" s="170"/>
      <c r="O62" s="170"/>
      <c r="P62" s="170"/>
      <c r="Q62" s="153"/>
    </row>
    <row r="63" spans="1:17" x14ac:dyDescent="0.35">
      <c r="A63" s="169" t="s">
        <v>64</v>
      </c>
      <c r="B63" s="169"/>
      <c r="C63" s="169"/>
      <c r="D63" s="169"/>
      <c r="E63" s="169"/>
      <c r="F63" s="169"/>
      <c r="G63" s="169"/>
      <c r="H63" s="169"/>
      <c r="I63" s="169"/>
      <c r="J63" s="169"/>
      <c r="K63" s="169"/>
      <c r="L63" s="152"/>
      <c r="M63" s="170"/>
      <c r="N63" s="170"/>
      <c r="O63" s="170"/>
      <c r="P63" s="170"/>
      <c r="Q63" s="153"/>
    </row>
    <row r="64" spans="1:17" x14ac:dyDescent="0.35">
      <c r="A64" s="169" t="s">
        <v>64</v>
      </c>
      <c r="B64" s="169"/>
      <c r="C64" s="169"/>
      <c r="D64" s="169"/>
      <c r="E64" s="169"/>
      <c r="F64" s="169"/>
      <c r="G64" s="169"/>
      <c r="H64" s="169"/>
      <c r="I64" s="169"/>
      <c r="J64" s="169"/>
      <c r="K64" s="169"/>
      <c r="L64" s="152"/>
      <c r="M64" s="170"/>
      <c r="N64" s="170"/>
      <c r="O64" s="170"/>
      <c r="P64" s="170"/>
      <c r="Q64" s="153"/>
    </row>
    <row r="65" spans="1:17" x14ac:dyDescent="0.35">
      <c r="A65" s="169" t="s">
        <v>64</v>
      </c>
      <c r="B65" s="169"/>
      <c r="C65" s="169"/>
      <c r="D65" s="169"/>
      <c r="E65" s="169"/>
      <c r="F65" s="169"/>
      <c r="G65" s="169"/>
      <c r="H65" s="169"/>
      <c r="I65" s="169"/>
      <c r="J65" s="169"/>
      <c r="K65" s="169"/>
      <c r="L65" s="152"/>
      <c r="M65" s="170"/>
      <c r="N65" s="170"/>
      <c r="O65" s="170"/>
      <c r="P65" s="170"/>
      <c r="Q65" s="153"/>
    </row>
    <row r="66" spans="1:17" x14ac:dyDescent="0.35">
      <c r="A66" s="174" t="s">
        <v>65</v>
      </c>
      <c r="B66" s="174"/>
      <c r="C66" s="174"/>
      <c r="D66" s="174"/>
      <c r="E66" s="174"/>
      <c r="F66" s="174"/>
      <c r="G66" s="174"/>
      <c r="H66" s="174"/>
      <c r="I66" s="174"/>
      <c r="J66" s="174"/>
      <c r="K66" s="174"/>
      <c r="L66" s="152"/>
      <c r="M66" s="170"/>
      <c r="N66" s="170"/>
      <c r="O66" s="170"/>
      <c r="P66" s="170"/>
      <c r="Q66" s="153"/>
    </row>
    <row r="67" spans="1:17" x14ac:dyDescent="0.35">
      <c r="A67" s="169" t="s">
        <v>66</v>
      </c>
      <c r="B67" s="169"/>
      <c r="C67" s="169"/>
      <c r="D67" s="169"/>
      <c r="E67" s="169"/>
      <c r="F67" s="169"/>
      <c r="G67" s="169"/>
      <c r="H67" s="169"/>
      <c r="I67" s="169"/>
      <c r="J67" s="169"/>
      <c r="K67" s="169"/>
      <c r="L67" s="43"/>
      <c r="M67" s="45"/>
      <c r="N67" s="45"/>
      <c r="O67" s="45"/>
      <c r="P67" s="45"/>
      <c r="Q67" s="45"/>
    </row>
    <row r="68" spans="1:17" x14ac:dyDescent="0.35">
      <c r="A68" s="175" t="s">
        <v>67</v>
      </c>
      <c r="B68" s="175"/>
      <c r="C68" s="175"/>
      <c r="D68" s="175"/>
      <c r="E68" s="175"/>
      <c r="F68" s="175"/>
      <c r="G68" s="175"/>
      <c r="H68" s="175"/>
      <c r="I68" s="175"/>
      <c r="J68" s="175"/>
      <c r="K68" s="175"/>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1"/>
  <sheetViews>
    <sheetView tabSelected="1" topLeftCell="A13" workbookViewId="0">
      <selection activeCell="P12" sqref="P12"/>
    </sheetView>
  </sheetViews>
  <sheetFormatPr baseColWidth="10" defaultRowHeight="14.5" x14ac:dyDescent="0.35"/>
  <sheetData>
    <row r="1" spans="1:13" ht="23" x14ac:dyDescent="0.35">
      <c r="A1" s="176" t="s">
        <v>102</v>
      </c>
      <c r="B1" s="176"/>
      <c r="C1" s="176"/>
      <c r="D1" s="176"/>
      <c r="E1" s="176"/>
      <c r="F1" s="176"/>
      <c r="G1" s="176"/>
      <c r="H1" s="176"/>
      <c r="I1" s="176"/>
      <c r="J1" s="176"/>
      <c r="K1" s="176"/>
      <c r="L1" s="176"/>
      <c r="M1" s="176"/>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82" zoomScaleNormal="82" workbookViewId="0">
      <selection activeCell="J13" sqref="J13"/>
    </sheetView>
  </sheetViews>
  <sheetFormatPr baseColWidth="10" defaultRowHeight="14.5" x14ac:dyDescent="0.35"/>
  <cols>
    <col min="1" max="1" width="12.1796875" customWidth="1"/>
    <col min="2" max="2" width="74.6328125" customWidth="1"/>
    <col min="3" max="5" width="22.6328125" customWidth="1"/>
  </cols>
  <sheetData>
    <row r="1" spans="1:21" s="64" customFormat="1" ht="114.75" customHeight="1" x14ac:dyDescent="0.25">
      <c r="B1" s="178" t="s">
        <v>103</v>
      </c>
      <c r="C1" s="178"/>
      <c r="D1" s="178"/>
      <c r="E1" s="63">
        <v>44131</v>
      </c>
    </row>
    <row r="2" spans="1:21" s="75" customFormat="1" ht="34.5" customHeight="1" x14ac:dyDescent="0.35">
      <c r="B2" s="179" t="s">
        <v>90</v>
      </c>
      <c r="C2" s="179"/>
      <c r="D2" s="179"/>
      <c r="E2" s="179"/>
      <c r="G2" s="18"/>
      <c r="H2" s="18"/>
      <c r="I2" s="18"/>
      <c r="J2" s="18"/>
      <c r="K2" s="18"/>
      <c r="L2" s="18"/>
      <c r="M2" s="18"/>
      <c r="N2" s="18"/>
      <c r="O2" s="18"/>
      <c r="P2" s="18"/>
      <c r="Q2" s="18"/>
      <c r="R2" s="18"/>
      <c r="S2" s="18"/>
      <c r="T2" s="18"/>
      <c r="U2" s="18"/>
    </row>
    <row r="3" spans="1:21" s="64" customFormat="1" ht="75.75" customHeight="1" x14ac:dyDescent="0.25">
      <c r="B3" s="179" t="s">
        <v>91</v>
      </c>
      <c r="C3" s="179"/>
      <c r="D3" s="179"/>
      <c r="E3" s="179"/>
    </row>
    <row r="4" spans="1:21" s="64" customFormat="1" ht="12.5" x14ac:dyDescent="0.25">
      <c r="B4" s="82"/>
      <c r="C4" s="76"/>
      <c r="D4" s="76"/>
      <c r="E4" s="76"/>
    </row>
    <row r="5" spans="1:21" s="46" customFormat="1" ht="35.15" customHeight="1" x14ac:dyDescent="0.35">
      <c r="A5" s="180" t="s">
        <v>92</v>
      </c>
      <c r="B5" s="180"/>
      <c r="C5" s="180"/>
      <c r="D5" s="180"/>
      <c r="E5" s="180"/>
    </row>
    <row r="6" spans="1:21" s="50" customFormat="1" ht="26" x14ac:dyDescent="0.35">
      <c r="B6" s="47" t="s">
        <v>77</v>
      </c>
      <c r="C6" s="47" t="s">
        <v>73</v>
      </c>
      <c r="D6" s="47" t="s">
        <v>74</v>
      </c>
      <c r="E6" s="48" t="s">
        <v>68</v>
      </c>
      <c r="F6" s="46"/>
      <c r="G6" s="46"/>
      <c r="H6" s="46"/>
      <c r="I6" s="46"/>
      <c r="J6" s="46"/>
      <c r="K6" s="46"/>
      <c r="L6" s="46"/>
      <c r="M6" s="46"/>
      <c r="N6" s="46"/>
    </row>
    <row r="7" spans="1:21" s="65" customFormat="1" ht="18" customHeight="1" x14ac:dyDescent="0.25">
      <c r="B7" s="72" t="s">
        <v>69</v>
      </c>
      <c r="C7" s="66" t="s">
        <v>75</v>
      </c>
      <c r="D7" s="66"/>
      <c r="E7" s="67">
        <v>0</v>
      </c>
      <c r="F7" s="64"/>
      <c r="G7" s="64"/>
      <c r="H7" s="64"/>
      <c r="I7" s="64"/>
      <c r="J7" s="64"/>
      <c r="K7" s="64"/>
      <c r="L7" s="64"/>
      <c r="M7" s="64"/>
      <c r="N7" s="64"/>
    </row>
    <row r="8" spans="1:21" s="65" customFormat="1" ht="18" customHeight="1" thickBot="1" x14ac:dyDescent="0.35">
      <c r="B8" s="73" t="s">
        <v>76</v>
      </c>
      <c r="C8" s="66" t="s">
        <v>75</v>
      </c>
      <c r="D8" s="66"/>
      <c r="E8" s="67">
        <v>0</v>
      </c>
      <c r="F8" s="64"/>
      <c r="G8" s="64"/>
      <c r="H8" s="64"/>
      <c r="I8" s="64"/>
      <c r="J8" s="64"/>
      <c r="K8" s="64"/>
      <c r="L8" s="64"/>
      <c r="M8" s="64"/>
      <c r="N8" s="64"/>
    </row>
    <row r="9" spans="1:21" s="50" customFormat="1" ht="18" customHeight="1" thickBot="1" x14ac:dyDescent="0.4">
      <c r="A9" s="55" t="s">
        <v>93</v>
      </c>
      <c r="B9" s="77"/>
      <c r="C9" s="77"/>
      <c r="D9" s="56" t="s">
        <v>94</v>
      </c>
      <c r="E9" s="57">
        <f>SUM(E7:E8)</f>
        <v>0</v>
      </c>
      <c r="F9" s="46"/>
      <c r="G9" s="46"/>
      <c r="H9" s="46"/>
      <c r="I9" s="46"/>
      <c r="J9" s="46"/>
      <c r="K9" s="46"/>
      <c r="L9" s="46"/>
      <c r="M9" s="46"/>
      <c r="N9" s="46"/>
    </row>
    <row r="10" spans="1:21" s="65" customFormat="1" ht="18" customHeight="1" x14ac:dyDescent="0.25">
      <c r="B10" s="59" t="s">
        <v>78</v>
      </c>
      <c r="C10" s="66" t="s">
        <v>75</v>
      </c>
      <c r="D10" s="66"/>
      <c r="E10" s="67">
        <v>0</v>
      </c>
      <c r="F10" s="64"/>
      <c r="G10" s="64"/>
      <c r="H10" s="64"/>
      <c r="I10" s="64"/>
      <c r="J10" s="64"/>
      <c r="K10" s="64"/>
      <c r="L10" s="64"/>
      <c r="M10" s="64"/>
      <c r="N10" s="64"/>
    </row>
    <row r="11" spans="1:21" s="65" customFormat="1" ht="18" customHeight="1" x14ac:dyDescent="0.25">
      <c r="B11" s="59" t="s">
        <v>79</v>
      </c>
      <c r="C11" s="66" t="s">
        <v>75</v>
      </c>
      <c r="D11" s="66"/>
      <c r="E11" s="67">
        <v>0</v>
      </c>
      <c r="F11" s="64"/>
      <c r="G11" s="64"/>
      <c r="H11" s="64"/>
      <c r="I11" s="64"/>
      <c r="J11" s="64"/>
      <c r="K11" s="64"/>
      <c r="L11" s="64"/>
      <c r="M11" s="64"/>
      <c r="N11" s="64"/>
    </row>
    <row r="12" spans="1:21" s="65" customFormat="1" ht="18" customHeight="1" x14ac:dyDescent="0.25">
      <c r="B12" s="83" t="s">
        <v>80</v>
      </c>
      <c r="C12" s="66" t="s">
        <v>75</v>
      </c>
      <c r="D12" s="66"/>
      <c r="E12" s="67">
        <v>0</v>
      </c>
      <c r="F12" s="64"/>
      <c r="G12" s="64"/>
      <c r="H12" s="64"/>
      <c r="I12" s="64"/>
      <c r="J12" s="64"/>
      <c r="K12" s="64"/>
      <c r="L12" s="64"/>
      <c r="M12" s="64"/>
      <c r="N12" s="64"/>
    </row>
    <row r="13" spans="1:21" s="65" customFormat="1" ht="18" customHeight="1" thickBot="1" x14ac:dyDescent="0.35">
      <c r="B13" s="73" t="s">
        <v>76</v>
      </c>
      <c r="C13" s="66" t="s">
        <v>75</v>
      </c>
      <c r="D13" s="66"/>
      <c r="E13" s="67">
        <v>0</v>
      </c>
      <c r="F13" s="64"/>
      <c r="G13" s="64"/>
      <c r="H13" s="64"/>
      <c r="I13" s="64"/>
      <c r="J13" s="64"/>
      <c r="K13" s="64"/>
      <c r="L13" s="64"/>
      <c r="M13" s="64"/>
      <c r="N13" s="64"/>
    </row>
    <row r="14" spans="1:21" s="65" customFormat="1" ht="18" customHeight="1" thickBot="1" x14ac:dyDescent="0.35">
      <c r="A14" s="55" t="s">
        <v>93</v>
      </c>
      <c r="B14" s="68"/>
      <c r="C14" s="68"/>
      <c r="D14" s="69" t="s">
        <v>95</v>
      </c>
      <c r="E14" s="70">
        <f>SUM(E10:E13)</f>
        <v>0</v>
      </c>
      <c r="F14" s="64"/>
      <c r="G14" s="64"/>
      <c r="H14" s="64"/>
      <c r="I14" s="64"/>
      <c r="J14" s="64"/>
      <c r="K14" s="64"/>
      <c r="L14" s="64"/>
      <c r="M14" s="64"/>
      <c r="N14" s="64"/>
    </row>
    <row r="15" spans="1:21" s="65" customFormat="1" ht="18" customHeight="1" x14ac:dyDescent="0.25">
      <c r="B15" s="58" t="s">
        <v>109</v>
      </c>
      <c r="C15" s="66" t="s">
        <v>75</v>
      </c>
      <c r="D15" s="66"/>
      <c r="E15" s="67">
        <v>0</v>
      </c>
      <c r="F15" s="64"/>
      <c r="G15" s="64"/>
      <c r="H15" s="64"/>
      <c r="I15" s="64"/>
      <c r="J15" s="64"/>
      <c r="K15" s="64"/>
      <c r="L15" s="64"/>
      <c r="M15" s="64"/>
      <c r="N15" s="64"/>
    </row>
    <row r="16" spans="1:21" s="65" customFormat="1" ht="18" customHeight="1" x14ac:dyDescent="0.25">
      <c r="B16" s="58" t="s">
        <v>81</v>
      </c>
      <c r="C16" s="66" t="s">
        <v>75</v>
      </c>
      <c r="D16" s="66"/>
      <c r="E16" s="67">
        <v>0</v>
      </c>
      <c r="F16" s="64"/>
      <c r="G16" s="64"/>
      <c r="H16" s="64"/>
      <c r="I16" s="64"/>
      <c r="J16" s="64"/>
      <c r="K16" s="64"/>
      <c r="L16" s="64"/>
      <c r="M16" s="64"/>
      <c r="N16" s="64"/>
    </row>
    <row r="17" spans="1:19" s="65" customFormat="1" ht="18" customHeight="1" x14ac:dyDescent="0.25">
      <c r="B17" s="58" t="s">
        <v>104</v>
      </c>
      <c r="C17" s="66"/>
      <c r="D17" s="66"/>
      <c r="E17" s="67"/>
      <c r="F17" s="64"/>
      <c r="G17" s="64"/>
      <c r="H17" s="64"/>
      <c r="I17" s="64"/>
      <c r="J17" s="64"/>
      <c r="K17" s="64"/>
      <c r="L17" s="64"/>
      <c r="M17" s="64"/>
      <c r="N17" s="64"/>
    </row>
    <row r="18" spans="1:19" s="65" customFormat="1" ht="18" customHeight="1" x14ac:dyDescent="0.25">
      <c r="B18" s="58" t="s">
        <v>105</v>
      </c>
      <c r="C18" s="66"/>
      <c r="D18" s="66"/>
      <c r="E18" s="67"/>
      <c r="F18" s="64"/>
      <c r="G18" s="64"/>
      <c r="H18" s="64"/>
      <c r="I18" s="64"/>
      <c r="J18" s="64"/>
      <c r="K18" s="64"/>
      <c r="L18" s="64"/>
      <c r="M18" s="64"/>
      <c r="N18" s="64"/>
    </row>
    <row r="19" spans="1:19" s="65" customFormat="1" ht="18" customHeight="1" x14ac:dyDescent="0.25">
      <c r="B19" s="58" t="s">
        <v>106</v>
      </c>
      <c r="C19" s="66"/>
      <c r="D19" s="66"/>
      <c r="E19" s="67"/>
      <c r="F19" s="64"/>
      <c r="G19" s="64"/>
      <c r="H19" s="64"/>
      <c r="I19" s="64"/>
      <c r="J19" s="64"/>
      <c r="K19" s="64"/>
      <c r="L19" s="64"/>
      <c r="M19" s="64"/>
      <c r="N19" s="64"/>
    </row>
    <row r="20" spans="1:19" s="65" customFormat="1" ht="18" customHeight="1" x14ac:dyDescent="0.25">
      <c r="B20" s="58" t="s">
        <v>108</v>
      </c>
      <c r="C20" s="66"/>
      <c r="D20" s="66"/>
      <c r="E20" s="67"/>
      <c r="F20" s="64"/>
      <c r="G20" s="64"/>
      <c r="H20" s="64"/>
      <c r="I20" s="64"/>
      <c r="J20" s="64"/>
      <c r="K20" s="64"/>
      <c r="L20" s="64"/>
      <c r="M20" s="64"/>
      <c r="N20" s="64"/>
    </row>
    <row r="21" spans="1:19" s="65" customFormat="1" ht="18" customHeight="1" x14ac:dyDescent="0.25">
      <c r="B21" s="58" t="s">
        <v>107</v>
      </c>
      <c r="C21" s="66"/>
      <c r="D21" s="66"/>
      <c r="E21" s="67"/>
      <c r="F21" s="64"/>
      <c r="G21" s="64"/>
      <c r="H21" s="64"/>
      <c r="I21" s="64"/>
      <c r="J21" s="64"/>
      <c r="K21" s="64"/>
      <c r="L21" s="64"/>
      <c r="M21" s="64"/>
      <c r="N21" s="64"/>
    </row>
    <row r="22" spans="1:19" s="65" customFormat="1" ht="18" customHeight="1" x14ac:dyDescent="0.25">
      <c r="B22" s="58" t="s">
        <v>110</v>
      </c>
      <c r="C22" s="66"/>
      <c r="D22" s="66"/>
      <c r="E22" s="67"/>
      <c r="F22" s="64"/>
      <c r="G22" s="64"/>
      <c r="H22" s="64"/>
      <c r="I22" s="64"/>
      <c r="J22" s="64"/>
      <c r="K22" s="64"/>
      <c r="L22" s="64"/>
      <c r="M22" s="64"/>
      <c r="N22" s="64"/>
    </row>
    <row r="23" spans="1:19" s="65" customFormat="1" ht="18" customHeight="1" x14ac:dyDescent="0.25">
      <c r="B23" s="58" t="s">
        <v>111</v>
      </c>
      <c r="C23" s="66"/>
      <c r="D23" s="66"/>
      <c r="E23" s="67"/>
      <c r="F23" s="64"/>
      <c r="G23" s="64"/>
      <c r="H23" s="64"/>
      <c r="I23" s="64"/>
      <c r="J23" s="64"/>
      <c r="K23" s="64"/>
      <c r="L23" s="64"/>
      <c r="M23" s="64"/>
      <c r="N23" s="64"/>
    </row>
    <row r="24" spans="1:19" s="65" customFormat="1" ht="18" customHeight="1" thickBot="1" x14ac:dyDescent="0.35">
      <c r="B24" s="73" t="s">
        <v>76</v>
      </c>
      <c r="C24" s="66" t="s">
        <v>75</v>
      </c>
      <c r="D24" s="66"/>
      <c r="E24" s="67">
        <v>0</v>
      </c>
      <c r="F24" s="64"/>
      <c r="G24" s="64"/>
      <c r="H24" s="64"/>
      <c r="I24" s="64"/>
      <c r="J24" s="64"/>
      <c r="K24" s="64"/>
      <c r="L24" s="64"/>
      <c r="M24" s="64"/>
      <c r="N24" s="64"/>
    </row>
    <row r="25" spans="1:19" s="65" customFormat="1" ht="18" customHeight="1" thickBot="1" x14ac:dyDescent="0.35">
      <c r="A25" s="55" t="s">
        <v>93</v>
      </c>
      <c r="B25" s="68"/>
      <c r="C25" s="68"/>
      <c r="D25" s="69" t="s">
        <v>96</v>
      </c>
      <c r="E25" s="70">
        <f>SUM(E15:E24)</f>
        <v>0</v>
      </c>
      <c r="F25" s="64"/>
      <c r="G25" s="64"/>
      <c r="H25" s="64"/>
      <c r="I25" s="64"/>
      <c r="J25" s="64"/>
      <c r="K25" s="64"/>
      <c r="L25" s="64"/>
      <c r="M25" s="64"/>
      <c r="N25" s="64"/>
    </row>
    <row r="26" spans="1:19" s="50" customFormat="1" ht="18" customHeight="1" x14ac:dyDescent="0.35">
      <c r="B26" s="80"/>
      <c r="C26" s="52" t="s">
        <v>75</v>
      </c>
      <c r="D26" s="52"/>
      <c r="E26" s="53">
        <v>0</v>
      </c>
      <c r="F26" s="49"/>
      <c r="G26" s="46"/>
      <c r="H26" s="46"/>
      <c r="I26" s="46"/>
      <c r="J26" s="46"/>
      <c r="K26" s="46"/>
      <c r="L26" s="46"/>
      <c r="M26" s="46"/>
      <c r="N26" s="46"/>
      <c r="O26" s="46"/>
      <c r="P26" s="46"/>
      <c r="Q26" s="46"/>
      <c r="R26" s="46"/>
      <c r="S26" s="46"/>
    </row>
    <row r="27" spans="1:19" s="50" customFormat="1" ht="18" customHeight="1" x14ac:dyDescent="0.35">
      <c r="B27" s="80"/>
      <c r="C27" s="52" t="s">
        <v>75</v>
      </c>
      <c r="D27" s="52"/>
      <c r="E27" s="53">
        <v>0</v>
      </c>
      <c r="F27" s="49"/>
      <c r="G27" s="46"/>
      <c r="H27" s="46"/>
      <c r="I27" s="46"/>
      <c r="J27" s="46"/>
      <c r="K27" s="46"/>
      <c r="L27" s="46"/>
      <c r="M27" s="46"/>
      <c r="N27" s="46"/>
      <c r="O27" s="46"/>
      <c r="P27" s="46"/>
      <c r="Q27" s="46"/>
      <c r="R27" s="46"/>
      <c r="S27" s="46"/>
    </row>
    <row r="28" spans="1:19" s="50" customFormat="1" ht="18" customHeight="1" thickBot="1" x14ac:dyDescent="0.4">
      <c r="B28" s="54" t="s">
        <v>76</v>
      </c>
      <c r="C28" s="52" t="s">
        <v>75</v>
      </c>
      <c r="D28" s="52"/>
      <c r="E28" s="53">
        <v>0</v>
      </c>
      <c r="F28" s="49"/>
      <c r="G28" s="46"/>
      <c r="H28" s="46"/>
      <c r="I28" s="46"/>
      <c r="J28" s="46"/>
      <c r="K28" s="46"/>
      <c r="L28" s="46"/>
      <c r="M28" s="46"/>
      <c r="N28" s="46"/>
      <c r="O28" s="46"/>
      <c r="P28" s="46"/>
      <c r="Q28" s="46"/>
      <c r="R28" s="46"/>
      <c r="S28" s="46"/>
    </row>
    <row r="29" spans="1:19" s="50" customFormat="1" ht="18" customHeight="1" thickBot="1" x14ac:dyDescent="0.3">
      <c r="A29" s="55" t="s">
        <v>93</v>
      </c>
      <c r="B29" s="68"/>
      <c r="C29" s="55"/>
      <c r="D29" s="56" t="s">
        <v>100</v>
      </c>
      <c r="E29" s="57">
        <f>SUM(E26:E28)</f>
        <v>0</v>
      </c>
      <c r="F29" s="49"/>
      <c r="G29" s="46"/>
      <c r="H29" s="46"/>
      <c r="I29" s="46"/>
      <c r="J29" s="46"/>
      <c r="K29" s="46"/>
      <c r="L29" s="46"/>
      <c r="M29" s="46"/>
      <c r="N29" s="46"/>
      <c r="O29" s="46"/>
      <c r="P29" s="46"/>
      <c r="Q29" s="46"/>
      <c r="R29" s="46"/>
      <c r="S29" s="46"/>
    </row>
    <row r="30" spans="1:19" s="50" customFormat="1" ht="18" customHeight="1" x14ac:dyDescent="0.35">
      <c r="B30" s="58" t="s">
        <v>112</v>
      </c>
      <c r="C30" s="52" t="s">
        <v>75</v>
      </c>
      <c r="D30" s="52"/>
      <c r="E30" s="53">
        <v>0</v>
      </c>
      <c r="F30" s="49"/>
      <c r="G30" s="46"/>
      <c r="H30" s="46"/>
      <c r="I30" s="46"/>
      <c r="J30" s="46"/>
      <c r="K30" s="46"/>
      <c r="L30" s="46"/>
      <c r="M30" s="46"/>
      <c r="N30" s="46"/>
      <c r="O30" s="46"/>
      <c r="P30" s="46"/>
      <c r="Q30" s="46"/>
      <c r="R30" s="46"/>
      <c r="S30" s="46"/>
    </row>
    <row r="31" spans="1:19" s="50" customFormat="1" ht="18" customHeight="1" thickBot="1" x14ac:dyDescent="0.4">
      <c r="B31" s="54" t="s">
        <v>76</v>
      </c>
      <c r="C31" s="52" t="s">
        <v>75</v>
      </c>
      <c r="D31" s="52"/>
      <c r="E31" s="53">
        <v>0</v>
      </c>
      <c r="F31" s="49"/>
      <c r="G31" s="46"/>
      <c r="H31" s="46"/>
      <c r="I31" s="46"/>
      <c r="J31" s="46"/>
      <c r="K31" s="46"/>
      <c r="L31" s="46"/>
      <c r="M31" s="46"/>
      <c r="N31" s="46"/>
      <c r="O31" s="46"/>
      <c r="P31" s="46"/>
      <c r="Q31" s="46"/>
      <c r="R31" s="46"/>
      <c r="S31" s="46"/>
    </row>
    <row r="32" spans="1:19" s="50" customFormat="1" ht="18" customHeight="1" thickBot="1" x14ac:dyDescent="0.3">
      <c r="A32" s="55" t="s">
        <v>93</v>
      </c>
      <c r="B32" s="68"/>
      <c r="C32" s="55"/>
      <c r="D32" s="56" t="s">
        <v>101</v>
      </c>
      <c r="E32" s="57">
        <f>SUM(E30:E31)</f>
        <v>0</v>
      </c>
      <c r="F32" s="49"/>
      <c r="G32" s="46"/>
      <c r="H32" s="46"/>
      <c r="I32" s="46"/>
      <c r="J32" s="46"/>
      <c r="K32" s="46"/>
      <c r="L32" s="46"/>
      <c r="M32" s="46"/>
      <c r="N32" s="46"/>
      <c r="O32" s="46"/>
      <c r="P32" s="46"/>
      <c r="Q32" s="46"/>
      <c r="R32" s="46"/>
      <c r="S32" s="46"/>
    </row>
    <row r="33" spans="1:20" s="65" customFormat="1" ht="18" customHeight="1" x14ac:dyDescent="0.25">
      <c r="B33" s="60" t="s">
        <v>70</v>
      </c>
      <c r="C33" s="74"/>
      <c r="D33" s="74"/>
      <c r="E33" s="67">
        <v>0</v>
      </c>
      <c r="F33" s="64"/>
      <c r="G33" s="64"/>
      <c r="H33" s="64"/>
      <c r="I33" s="64"/>
      <c r="J33" s="64"/>
      <c r="K33" s="64"/>
      <c r="L33" s="64"/>
      <c r="M33" s="64"/>
      <c r="N33" s="64"/>
    </row>
    <row r="34" spans="1:20" s="65" customFormat="1" ht="18" customHeight="1" x14ac:dyDescent="0.25">
      <c r="B34" s="81" t="s">
        <v>72</v>
      </c>
      <c r="C34" s="74"/>
      <c r="D34" s="74"/>
      <c r="E34" s="67"/>
      <c r="F34" s="64"/>
      <c r="G34" s="64"/>
      <c r="H34" s="64"/>
      <c r="I34" s="64"/>
      <c r="J34" s="64"/>
      <c r="K34" s="64"/>
      <c r="L34" s="64"/>
      <c r="M34" s="64"/>
      <c r="N34" s="64"/>
    </row>
    <row r="35" spans="1:20" s="65" customFormat="1" ht="18" customHeight="1" thickBot="1" x14ac:dyDescent="0.35">
      <c r="B35" s="73" t="s">
        <v>76</v>
      </c>
      <c r="C35" s="74"/>
      <c r="D35" s="74"/>
      <c r="E35" s="67">
        <v>0</v>
      </c>
      <c r="F35" s="71"/>
      <c r="G35" s="71"/>
      <c r="H35" s="71"/>
      <c r="I35" s="71"/>
      <c r="J35" s="71"/>
      <c r="K35" s="71"/>
      <c r="L35" s="71"/>
      <c r="M35" s="64"/>
      <c r="N35" s="64"/>
    </row>
    <row r="36" spans="1:20" s="65" customFormat="1" ht="18" customHeight="1" thickBot="1" x14ac:dyDescent="0.35">
      <c r="A36" s="55" t="s">
        <v>93</v>
      </c>
      <c r="B36" s="68"/>
      <c r="C36" s="68"/>
      <c r="D36" s="69" t="s">
        <v>97</v>
      </c>
      <c r="E36" s="70">
        <f>SUM(E33:E35)</f>
        <v>0</v>
      </c>
      <c r="F36" s="71"/>
      <c r="G36" s="71"/>
      <c r="H36" s="71"/>
      <c r="I36" s="71"/>
      <c r="J36" s="71"/>
      <c r="K36" s="71"/>
      <c r="L36" s="71"/>
      <c r="M36" s="64"/>
      <c r="N36" s="64"/>
    </row>
    <row r="37" spans="1:20" s="65" customFormat="1" ht="18" customHeight="1" x14ac:dyDescent="0.3">
      <c r="B37" s="78"/>
      <c r="C37" s="78"/>
      <c r="D37" s="78"/>
      <c r="E37" s="78"/>
      <c r="F37" s="71"/>
      <c r="G37" s="71"/>
      <c r="H37" s="71"/>
      <c r="I37" s="71"/>
      <c r="J37" s="71"/>
      <c r="K37" s="71"/>
      <c r="L37" s="71"/>
      <c r="M37" s="64"/>
      <c r="N37" s="64"/>
    </row>
    <row r="38" spans="1:20" s="46" customFormat="1" ht="35.15" customHeight="1" x14ac:dyDescent="0.3">
      <c r="A38" s="180" t="s">
        <v>87</v>
      </c>
      <c r="B38" s="180"/>
      <c r="C38" s="180"/>
      <c r="D38" s="180"/>
      <c r="E38" s="180"/>
      <c r="F38" s="71"/>
      <c r="G38" s="71"/>
      <c r="H38" s="71"/>
      <c r="I38" s="71"/>
      <c r="J38" s="71"/>
      <c r="K38" s="71"/>
      <c r="L38" s="71"/>
    </row>
    <row r="39" spans="1:20" s="50" customFormat="1" ht="65" x14ac:dyDescent="0.3">
      <c r="B39" s="47" t="s">
        <v>77</v>
      </c>
      <c r="C39" s="47" t="s">
        <v>88</v>
      </c>
      <c r="D39" s="47" t="s">
        <v>82</v>
      </c>
      <c r="E39" s="47" t="s">
        <v>83</v>
      </c>
      <c r="F39" s="71"/>
      <c r="G39" s="71"/>
      <c r="H39" s="71"/>
      <c r="I39" s="71"/>
      <c r="J39" s="71"/>
      <c r="K39" s="71"/>
      <c r="L39" s="71"/>
      <c r="M39" s="46"/>
      <c r="N39" s="46"/>
      <c r="O39" s="46"/>
      <c r="P39" s="46"/>
      <c r="Q39" s="46"/>
      <c r="R39" s="46"/>
      <c r="S39" s="46"/>
      <c r="T39" s="46"/>
    </row>
    <row r="40" spans="1:20" s="50" customFormat="1" ht="18" customHeight="1" x14ac:dyDescent="0.3">
      <c r="B40" s="51" t="s">
        <v>84</v>
      </c>
      <c r="C40" s="52"/>
      <c r="D40" s="53">
        <v>0</v>
      </c>
      <c r="E40" s="53">
        <v>0</v>
      </c>
      <c r="F40" s="71"/>
      <c r="G40" s="71"/>
      <c r="H40" s="71"/>
      <c r="I40" s="71"/>
      <c r="J40" s="71"/>
      <c r="K40" s="71"/>
      <c r="L40" s="71"/>
      <c r="M40" s="46"/>
      <c r="N40" s="46"/>
      <c r="O40" s="46"/>
      <c r="P40" s="46"/>
      <c r="Q40" s="46"/>
      <c r="R40" s="46"/>
      <c r="S40" s="46"/>
      <c r="T40" s="46"/>
    </row>
    <row r="41" spans="1:20" s="50" customFormat="1" ht="18" customHeight="1" x14ac:dyDescent="0.3">
      <c r="B41" s="51" t="s">
        <v>85</v>
      </c>
      <c r="C41" s="52"/>
      <c r="D41" s="53">
        <v>0</v>
      </c>
      <c r="E41" s="53">
        <v>0</v>
      </c>
      <c r="F41" s="71"/>
      <c r="G41" s="71"/>
      <c r="H41" s="71"/>
      <c r="I41" s="71"/>
      <c r="J41" s="71"/>
      <c r="K41" s="71"/>
      <c r="L41" s="71"/>
      <c r="M41" s="46"/>
      <c r="N41" s="46"/>
      <c r="O41" s="46"/>
      <c r="P41" s="46"/>
      <c r="Q41" s="46"/>
      <c r="R41" s="46"/>
      <c r="S41" s="46"/>
      <c r="T41" s="46"/>
    </row>
    <row r="42" spans="1:20" s="50" customFormat="1" ht="18" customHeight="1" x14ac:dyDescent="0.3">
      <c r="B42" s="51" t="s">
        <v>86</v>
      </c>
      <c r="C42" s="52"/>
      <c r="D42" s="53">
        <v>0</v>
      </c>
      <c r="E42" s="53">
        <v>0</v>
      </c>
      <c r="F42" s="71"/>
      <c r="G42" s="71"/>
      <c r="H42" s="71"/>
      <c r="I42" s="71"/>
      <c r="J42" s="71"/>
      <c r="K42" s="71"/>
      <c r="L42" s="71"/>
      <c r="M42" s="46"/>
      <c r="N42" s="46"/>
      <c r="O42" s="46"/>
      <c r="P42" s="46"/>
      <c r="Q42" s="46"/>
      <c r="R42" s="46"/>
      <c r="S42" s="46"/>
      <c r="T42" s="46"/>
    </row>
    <row r="43" spans="1:20" s="50" customFormat="1" ht="18" customHeight="1" x14ac:dyDescent="0.35">
      <c r="B43" s="61" t="s">
        <v>71</v>
      </c>
      <c r="C43" s="52"/>
      <c r="D43" s="53">
        <v>0</v>
      </c>
      <c r="E43" s="53">
        <v>0</v>
      </c>
      <c r="F43" s="46"/>
      <c r="G43" s="46"/>
      <c r="H43" s="46"/>
      <c r="I43" s="46"/>
      <c r="J43" s="46"/>
      <c r="K43" s="46"/>
      <c r="L43" s="46"/>
      <c r="M43" s="46"/>
      <c r="N43" s="46"/>
      <c r="O43" s="46"/>
      <c r="P43" s="46"/>
      <c r="Q43" s="46"/>
      <c r="R43" s="46"/>
      <c r="S43" s="46"/>
      <c r="T43" s="46"/>
    </row>
    <row r="44" spans="1:20" s="50" customFormat="1" ht="18" customHeight="1" thickBot="1" x14ac:dyDescent="0.4">
      <c r="B44" s="54" t="s">
        <v>76</v>
      </c>
      <c r="C44" s="52"/>
      <c r="D44" s="53">
        <v>0</v>
      </c>
      <c r="E44" s="53">
        <v>0</v>
      </c>
      <c r="F44" s="46"/>
      <c r="G44" s="46"/>
      <c r="H44" s="46"/>
      <c r="I44" s="46"/>
      <c r="J44" s="46"/>
      <c r="K44" s="46"/>
      <c r="L44" s="46"/>
      <c r="M44" s="46"/>
      <c r="N44" s="46"/>
      <c r="O44" s="46"/>
      <c r="P44" s="46"/>
      <c r="Q44" s="46"/>
      <c r="R44" s="46"/>
      <c r="S44" s="46"/>
      <c r="T44" s="46"/>
    </row>
    <row r="45" spans="1:20" s="50" customFormat="1" ht="18" customHeight="1" thickBot="1" x14ac:dyDescent="0.3">
      <c r="A45" s="55" t="s">
        <v>93</v>
      </c>
      <c r="B45" s="68"/>
      <c r="C45" s="55"/>
      <c r="D45" s="56" t="s">
        <v>98</v>
      </c>
      <c r="E45" s="57">
        <f>SUM(E40:E44)</f>
        <v>0</v>
      </c>
      <c r="F45" s="62"/>
      <c r="G45" s="46"/>
      <c r="H45" s="46"/>
      <c r="I45" s="46"/>
      <c r="J45" s="46"/>
      <c r="K45" s="46"/>
      <c r="L45" s="46"/>
      <c r="M45" s="46"/>
      <c r="N45" s="46"/>
      <c r="O45" s="46"/>
      <c r="P45" s="46"/>
      <c r="Q45" s="46"/>
      <c r="R45" s="46"/>
      <c r="S45" s="46"/>
      <c r="T45" s="46"/>
    </row>
    <row r="46" spans="1:20" s="71" customFormat="1" ht="35.15" customHeight="1" thickBot="1" x14ac:dyDescent="0.35">
      <c r="B46" s="177" t="s">
        <v>89</v>
      </c>
      <c r="C46" s="177"/>
      <c r="D46" s="177"/>
      <c r="E46" s="177"/>
    </row>
    <row r="47" spans="1:20" s="71" customFormat="1" thickBot="1" x14ac:dyDescent="0.35">
      <c r="A47" s="55" t="s">
        <v>93</v>
      </c>
      <c r="B47" s="68"/>
      <c r="C47" s="68"/>
      <c r="D47" s="69" t="s">
        <v>99</v>
      </c>
      <c r="E47" s="70">
        <v>0</v>
      </c>
    </row>
    <row r="48" spans="1:20" s="65" customFormat="1" ht="35.15" customHeight="1" x14ac:dyDescent="0.25">
      <c r="B48" s="64"/>
      <c r="C48" s="64"/>
      <c r="D48" s="64"/>
      <c r="E48" s="64"/>
      <c r="F48" s="79"/>
      <c r="G48" s="64"/>
      <c r="H48" s="64"/>
      <c r="I48" s="64"/>
      <c r="J48" s="64"/>
      <c r="K48" s="64"/>
      <c r="L48" s="64"/>
      <c r="M48" s="64"/>
      <c r="N48" s="64"/>
    </row>
  </sheetData>
  <mergeCells count="6">
    <mergeCell ref="B46:E46"/>
    <mergeCell ref="B1:D1"/>
    <mergeCell ref="B2:E2"/>
    <mergeCell ref="B3:E3"/>
    <mergeCell ref="A5:E5"/>
    <mergeCell ref="A38:E38"/>
  </mergeCells>
  <dataValidations count="1">
    <dataValidation type="list" allowBlank="1" showInputMessage="1" showErrorMessage="1" sqref="C7:C8 C26:C28 C30:C31 C10:C13 C15:C24">
      <formula1>"Choisir une valeur,Acquisition neuf,Acquisition occasion,Crédit-bail, Location"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modèle</vt:lpstr>
      <vt:lpstr>Info</vt:lpstr>
      <vt:lpstr>Centre de tri</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TOUCHEE Roland</cp:lastModifiedBy>
  <cp:lastPrinted>2020-10-27T16:01:01Z</cp:lastPrinted>
  <dcterms:created xsi:type="dcterms:W3CDTF">2014-12-03T07:47:04Z</dcterms:created>
  <dcterms:modified xsi:type="dcterms:W3CDTF">2021-12-10T16:37:19Z</dcterms:modified>
</cp:coreProperties>
</file>