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https://ademecloud-my.sharepoint.com/personal/charlotte_gamaury_ademe_fr/Documents/Mes docs/Réemploi/AAP réemploi 2024/RC-Documents pr AAP/"/>
    </mc:Choice>
  </mc:AlternateContent>
  <xr:revisionPtr revIDLastSave="64" documentId="13_ncr:1_{58CD4F19-BB64-4A15-80FE-5494D60E8EA7}" xr6:coauthVersionLast="47" xr6:coauthVersionMax="47" xr10:uidLastSave="{6D2755BA-C53C-429C-B5D4-A7678B67A150}"/>
  <bookViews>
    <workbookView xWindow="-120" yWindow="-120" windowWidth="19440" windowHeight="11640" tabRatio="711" firstSheet="1" activeTab="2" xr2:uid="{00000000-000D-0000-FFFF-FFFF00000000}"/>
  </bookViews>
  <sheets>
    <sheet name="modèle" sheetId="1" state="hidden" r:id="rId1"/>
    <sheet name="Info" sheetId="12" r:id="rId2"/>
    <sheet name="Budget prévisionnel" sheetId="18" r:id="rId3"/>
  </sheets>
  <externalReferences>
    <externalReference r:id="rId4"/>
    <externalReference r:id="rId5"/>
  </externalReferences>
  <definedNames>
    <definedName name="_1__BUDGET_PREVISIONNEL_DE_L_OPERATION___Choisir_le_type_d_étude">'Budget prévisionnel'!$A$12</definedName>
    <definedName name="_2__PLAN_DE_FINANCEMENT">'Budget prévisionnel'!$A$87</definedName>
    <definedName name="Bois_Biomasse_énergie" localSheetId="2">#REF!</definedName>
    <definedName name="Bois_Biomasse_énergie">#REF!</definedName>
    <definedName name="Création_d_une_nouvelle_unité_de_combustion" localSheetId="2">#REF!</definedName>
    <definedName name="Création_d_une_nouvelle_unité_de_combustion">#REF!</definedName>
    <definedName name="financement" localSheetId="2">#REF!</definedName>
    <definedName name="financement">#REF!</definedName>
    <definedName name="Géothermie___Opération_sur_aquifère_profond__200m" localSheetId="2">#REF!</definedName>
    <definedName name="Géothermie___Opération_sur_aquifère_profond__200m">#REF!</definedName>
    <definedName name="Géothermie_de_surface_et_PAC_associées" localSheetId="2">#REF!</definedName>
    <definedName name="Géothermie_de_surface_et_PAC_associées">#REF!</definedName>
    <definedName name="haut_page" localSheetId="2">'Budget prévisionnel'!$A$1</definedName>
    <definedName name="haut_page">#REF!</definedName>
    <definedName name="Incorporation_CSR_dans_process_industriel__ex___cimentier_..." localSheetId="2">#REF!</definedName>
    <definedName name="Incorporation_CSR_dans_process_industriel__ex___cimentier_...">#REF!</definedName>
    <definedName name="localisation">'[1]Déf. des données'!$A$17:$A$20</definedName>
    <definedName name="nature_activite">'[1]Déf. des données'!$A$24:$A$25</definedName>
    <definedName name="Récupération_de_chaleur" localSheetId="2">#REF!</definedName>
    <definedName name="Récupération_de_chaleur">#REF!</definedName>
    <definedName name="Récupération_sur_eaux_usées_et_eaux_de_mer" localSheetId="2">#REF!</definedName>
    <definedName name="Récupération_sur_eaux_usées_et_eaux_de_mer">#REF!</definedName>
    <definedName name="Réseau_de_chaleur_et_ou_de_froid" localSheetId="2">#REF!</definedName>
    <definedName name="Réseau_de_chaleur_et_ou_de_froid">#REF!</definedName>
    <definedName name="Solaire" localSheetId="2">#REF!</definedName>
    <definedName name="Solaire">#REF!</definedName>
    <definedName name="supportjuridique">'[2]partenaire1-Coord'!$AO$1:$AO$2</definedName>
    <definedName name="taille_ent">'[1]Déf. des données'!$A$29:$A$31</definedName>
    <definedName name="THEME_1___ANIMATIONS_ET_SENSIBILISATIONS_AU_REEMPLOI">'Budget prévisionnel'!#REF!</definedName>
    <definedName name="THEME_2___ETUDES__DIAGNOSTICS_ET_EXPERIMENTATIONS">'Budget prévisionnel'!$A$28</definedName>
    <definedName name="THEME_3___INVESTISSEMENTS">'Budget prévisionnel'!#REF!</definedName>
    <definedName name="top" localSheetId="2">#REF!</definedName>
    <definedName name="top">#REF!</definedName>
    <definedName name="typerèglement">'[2]partenaire1-Coord'!$AT$1:$AT$4</definedName>
    <definedName name="_xlnm.Print_Area" localSheetId="2">'Budget prévisionnel'!$A$1:$E$109</definedName>
    <definedName name="ZoneListe" localSheetId="2">#REF!</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7" i="18" l="1"/>
  <c r="E74" i="18" l="1"/>
  <c r="E73" i="18"/>
  <c r="E72" i="18"/>
  <c r="E70" i="18"/>
  <c r="E69" i="18"/>
  <c r="E67" i="18"/>
  <c r="E66" i="18"/>
  <c r="E64" i="18"/>
  <c r="E63" i="18"/>
  <c r="E61" i="18"/>
  <c r="E59" i="18"/>
  <c r="E58" i="18"/>
  <c r="E57" i="18"/>
  <c r="E52" i="18"/>
  <c r="E51" i="18"/>
  <c r="E50" i="18"/>
  <c r="E46" i="18"/>
  <c r="E43" i="18"/>
  <c r="E40" i="18"/>
  <c r="E37" i="18"/>
  <c r="I37" i="1"/>
  <c r="B18" i="1"/>
  <c r="O17" i="1"/>
  <c r="E18" i="1" s="1"/>
  <c r="K18" i="1" s="1"/>
  <c r="K22" i="1" s="1"/>
  <c r="E10" i="1"/>
  <c r="B10" i="1"/>
  <c r="K10" i="1" s="1"/>
  <c r="K14" i="1" s="1"/>
  <c r="B25" i="1" s="1"/>
  <c r="E68" i="18" l="1"/>
  <c r="C34" i="1"/>
  <c r="C38" i="1" s="1"/>
  <c r="K38" i="1"/>
  <c r="E60" i="18"/>
  <c r="E53" i="18"/>
  <c r="E62" i="18"/>
  <c r="E71" i="18"/>
  <c r="E75" i="18"/>
  <c r="E65" i="18"/>
  <c r="E77" i="18" l="1"/>
  <c r="E85" i="18" s="1"/>
  <c r="E3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BOISSON Catherine</author>
    <author>POITOU Françoise</author>
  </authors>
  <commentList>
    <comment ref="A48" authorId="0" shapeId="0" xr:uid="{00000000-0006-0000-0200-000002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t>
        </r>
      </text>
    </comment>
    <comment ref="A93" authorId="1" shapeId="0" xr:uid="{00000000-0006-0000-0200-000004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<sst xmlns="http://schemas.openxmlformats.org/spreadsheetml/2006/main" count="213" uniqueCount="159">
  <si>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</si>
  <si>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</si>
  <si>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</si>
  <si>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</si>
  <si>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</si>
  <si>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</si>
  <si>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</si>
  <si>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</si>
  <si>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</si>
  <si>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</si>
  <si>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</si>
  <si>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</si>
  <si>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</si>
  <si>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</si>
  <si>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</si>
  <si>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</si>
  <si>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</si>
  <si>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</si>
  <si>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</si>
  <si>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</si>
  <si>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</si>
  <si>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</si>
  <si>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</si>
  <si>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</si>
  <si>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</si>
  <si>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</si>
  <si>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</si>
  <si>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</si>
  <si>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</si>
  <si>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</si>
  <si>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</si>
  <si>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</si>
  <si>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</si>
  <si>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</si>
  <si>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</si>
  <si>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</si>
  <si>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</si>
  <si>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</si>
  <si>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</si>
  <si>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</si>
  <si>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</si>
  <si>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</si>
  <si>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</si>
  <si>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</si>
  <si>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</si>
  <si>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</si>
  <si>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</si>
  <si>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</si>
  <si>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</si>
  <si>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</si>
  <si>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</si>
  <si>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</si>
  <si>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</si>
  <si>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</si>
  <si>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</si>
  <si>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</si>
  <si>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</si>
  <si>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</si>
  <si>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</si>
  <si>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</si>
  <si>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</si>
  <si>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</si>
  <si>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</si>
  <si>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</si>
  <si>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</si>
  <si>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</si>
  <si>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</si>
  <si>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</si>
  <si>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</si>
  <si>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Acquisition, crédit-bail ou location</t>
  </si>
  <si>
    <t>Si location, 
durée (en mois)</t>
  </si>
  <si>
    <t>Choisir une valeur</t>
  </si>
  <si>
    <t>Autres dépenses à préciser</t>
  </si>
  <si>
    <t xml:space="preserve">Dépenses </t>
  </si>
  <si>
    <t>Coût unitaire</t>
  </si>
  <si>
    <t xml:space="preserve"> Coût  en €</t>
  </si>
  <si>
    <t>Personnel titulaire de la fonction publique</t>
  </si>
  <si>
    <t>Personnel hors fonction publique</t>
  </si>
  <si>
    <t>Dépenses directes de personnel (salaires chargés non environnés)</t>
  </si>
  <si>
    <t>% ETPT affecté à l'opération 
ou Mois/Homme ; Jour/Homme ; 
Heures/Homme</t>
  </si>
  <si>
    <t>Sommaire des thèmes</t>
  </si>
  <si>
    <t>Catégories de dépenses  à reporter &gt;&gt;</t>
  </si>
  <si>
    <t>Dépenses directes de personnel</t>
  </si>
  <si>
    <t>Equipements/investissements : Logiciels et brevets</t>
  </si>
  <si>
    <t>COPIE D'ECRAN DU FORMULAIRE DE DEPOT D'UN DOSSIER</t>
  </si>
  <si>
    <t>Equipements/investissements : Matériel informatique</t>
  </si>
  <si>
    <t>Poste de dépenses : fonctionnement</t>
  </si>
  <si>
    <t>Fonctionnement : Prestations extérieures - Formation / Communication / Animation</t>
  </si>
  <si>
    <t>Fonctionnement : Prestations extérieures - autres dépenses de sous-traitance (études / honoraires…)</t>
  </si>
  <si>
    <t>Fonctionnement : Frais de déplacements / Missions / Réceptions</t>
  </si>
  <si>
    <t>Fonctionnement : Personnel extérieur (intérimaires)</t>
  </si>
  <si>
    <t>Personnel extérieur</t>
  </si>
  <si>
    <t>Fonctionnement : Autres dépenses (documentation / reproduction / fluides / énergies / petites fournitures …)</t>
  </si>
  <si>
    <t>Equipements/investissements : Autre (à préciser ci-contre)</t>
  </si>
  <si>
    <t>Fonctionnement : Autre (à préciser ci-contre)</t>
  </si>
  <si>
    <t>Tests et essais</t>
  </si>
  <si>
    <t>Quantité</t>
  </si>
  <si>
    <t>Ordinateur (…)</t>
  </si>
  <si>
    <t>Fournitures (…)</t>
  </si>
  <si>
    <t>Frais de mission (…)</t>
  </si>
  <si>
    <t>Métropole</t>
  </si>
  <si>
    <t>Grande</t>
  </si>
  <si>
    <t>Aides publiques</t>
  </si>
  <si>
    <t>FEDER</t>
  </si>
  <si>
    <t>Aides privées</t>
  </si>
  <si>
    <t>Auto-financement</t>
  </si>
  <si>
    <t xml:space="preserve">Taille de l'entreprise     </t>
  </si>
  <si>
    <t xml:space="preserve">Localisation     </t>
  </si>
  <si>
    <t>Equipements/investissements : Equipements process</t>
  </si>
  <si>
    <t>Logiciels</t>
  </si>
  <si>
    <t xml:space="preserve">Choisir une valeur </t>
  </si>
  <si>
    <t>Prestation d'étude des impacts environnementaux et sanitaires de l'expérimentation, ainsi qu'un descriptif des évolutions et modifications nécessaires au déploiement</t>
  </si>
  <si>
    <r>
      <t xml:space="preserve">[   ] Volet administratif      [   ] Volet technique      </t>
    </r>
    <r>
      <rPr>
        <b/>
        <sz val="18"/>
        <color theme="0"/>
        <rFont val="Arial"/>
        <family val="2"/>
      </rPr>
      <t>[X] Volet financier</t>
    </r>
  </si>
  <si>
    <t>Seule la transmission des 3 volets complets fera l’objet d’un examen de demande</t>
  </si>
  <si>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</si>
  <si>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 xml:space="preserve">Le volet financier se compose des éléments suivants à renseigner : </t>
  </si>
  <si>
    <t>1/ Le budget prévisionnel de l'opération</t>
  </si>
  <si>
    <t>2/ Le plan de financement</t>
  </si>
  <si>
    <t>Pour le dépôt de la demande d'aide sur la plateforme de l'ADEME, vous devrez :</t>
  </si>
  <si>
    <t xml:space="preserve">- recopier chacun des totaux des catégories de dépenses (ex : Equipements/investissements : Terrains) dans l'onglet "Dépenses prévisionnelles" </t>
  </si>
  <si>
    <t xml:space="preserve">- déposer ce fichier complété, dans l'onglet "Ajout de documents" </t>
  </si>
  <si>
    <t>L'Agence de la transition écologique | Agir pour la transition écologique | ADEME</t>
  </si>
  <si>
    <t xml:space="preserve">1/ BUDGET PREVISIONNEL DE L'OPERATION - Choisir le type d'étude </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</si>
  <si>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</si>
  <si>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Pour cette opération, êtes-vous ?</t>
  </si>
  <si>
    <t>Sélectionner le thème de l'opération ci-dessous :</t>
  </si>
  <si>
    <t xml:space="preserve">Poste de dépenses : Equipements / Investissements </t>
  </si>
  <si>
    <t>TOTAL DES DEPENSES AFFECTEES A L'OPERATION</t>
  </si>
  <si>
    <t>Envisagez-vous d'avoir recours à un Commissaire aux comptes, un comptable public ou un expert comptable indépendant pour certifier les dépenses de ce projet :</t>
  </si>
  <si>
    <t>Si oui, coût lié à la certification de l'état récapitulatif des dépenses du présent projet</t>
  </si>
  <si>
    <t>Au moment de la justification des dépenses, celles-ci doivent être certifiées par un commissaire aux comptes, comptable public ou expert-comptable indépendant dans certains cas. Se référer à l'article 12-2 des règles générales de l'ADEME.</t>
  </si>
  <si>
    <t xml:space="preserve">Dans le cas où ce recours est envisagé, merci d’indiquer le coût prévisionnel </t>
  </si>
  <si>
    <t>TOTAL GENERAL</t>
  </si>
  <si>
    <t xml:space="preserve">2/ PLAN DE FINANCEMENT </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</si>
  <si>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</si>
  <si>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t>Si plusieurs financeurs, merci d'utiliser une ligne par financeur.</t>
  </si>
  <si>
    <t>Financement escompté</t>
  </si>
  <si>
    <t>Financement obtenu</t>
  </si>
  <si>
    <t>Type</t>
  </si>
  <si>
    <t>Mode de financement</t>
  </si>
  <si>
    <t>Montant 
(en € HTR)</t>
  </si>
  <si>
    <t>Fonds propres</t>
  </si>
  <si>
    <t>Emprunt</t>
  </si>
  <si>
    <t>Crédit-Bail</t>
  </si>
  <si>
    <t>Autres (précisez)</t>
  </si>
  <si>
    <t xml:space="preserve">ADEME </t>
  </si>
  <si>
    <t>ETAT</t>
  </si>
  <si>
    <t>Région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</si>
  <si>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</si>
  <si>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r>
      <t xml:space="preserve">Les dépenses doivent être présentées :
- </t>
    </r>
    <r>
      <rPr>
        <b/>
        <sz val="11"/>
        <rFont val="Arial"/>
        <family val="2"/>
      </rPr>
      <t xml:space="preserve">en € pour les dépenses de personnel </t>
    </r>
    <r>
      <rPr>
        <sz val="11"/>
        <rFont val="Arial"/>
        <family val="2"/>
      </rPr>
      <t xml:space="preserve">: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 en </t>
    </r>
    <r>
      <rPr>
        <b/>
        <sz val="11"/>
        <rFont val="Arial"/>
        <family val="2"/>
      </rPr>
      <t>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</si>
  <si>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Investissements restreints dans des équipements alternatifs pour des emballages réemployables</t>
  </si>
  <si>
    <t>Participations des éco-organismes</t>
  </si>
  <si>
    <t>4. Comptez-vous réaliser une étude des impacts environnementaux et sanitaires de l'expérimentation, ainsi qu'un descriptif des évolutions et modifications nécessaires au déploiement ?</t>
  </si>
  <si>
    <t>Prestation d'étude de faisabilité préalable au réemploi</t>
  </si>
  <si>
    <t>Temps d'immobilisation de la chaîne de production pour les essais réalisés en interne</t>
  </si>
  <si>
    <t>2. Comptez-vous réaliser une étude de faisabilité préalable au réemploi ?</t>
  </si>
  <si>
    <r>
      <rPr>
        <b/>
        <sz val="18"/>
        <color rgb="FFC00000"/>
        <rFont val="Arial"/>
        <family val="2"/>
      </rPr>
      <t>DOSSIER DE DEMANDE D'AIDE ADEME</t>
    </r>
    <r>
      <rPr>
        <b/>
        <sz val="16"/>
        <color rgb="FFC00000"/>
        <rFont val="Arial"/>
        <family val="2"/>
      </rPr>
      <t xml:space="preserve">
</t>
    </r>
    <r>
      <rPr>
        <b/>
        <i/>
        <sz val="16"/>
        <color rgb="FFC00000"/>
        <rFont val="Arial"/>
        <family val="2"/>
      </rPr>
      <t xml:space="preserve">AAP "Soutien à l’innovation sur les contenants alimentaires réemployables pour la restauration collective </t>
    </r>
  </si>
  <si>
    <t>THEME 2 : ETUDES, DIAGNOSTICS ET EXPERIMENTATIONS</t>
  </si>
  <si>
    <t>Thème 2 : Etudes, diagnostics et expérimentations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</si>
</sst>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43" formatCode="_-* #,##0.00_-;\-* #,##0.00_-;_-*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60"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4"/>
      <name val="Arial"/>
      <family val="2"/>
    </font>
    <font>
      <sz val="12"/>
      <color theme="1"/>
      <name val="Arial"/>
      <family val="2"/>
    </font>
    <font>
      <b/>
      <sz val="16"/>
      <color rgb="FFC00000"/>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
      <b/>
      <sz val="11"/>
      <color theme="0"/>
      <name val="Arial"/>
      <family val="2"/>
    </font>
    <font>
      <sz val="11"/>
      <color theme="1"/>
      <name val="Calibri"/>
      <family val="2"/>
      <scheme val="minor"/>
    </font>
    <font>
      <b/>
      <sz val="14"/>
      <color theme="0"/>
      <name val="Arial"/>
      <family val="2"/>
    </font>
    <font>
      <sz val="11"/>
      <color rgb="FFFFFFFF"/>
      <name val="Calibri"/>
      <family val="2"/>
      <scheme val="minor"/>
    </font>
    <font>
      <sz val="18"/>
      <color rgb="FFFFFFFF"/>
      <name val="Arial"/>
      <family val="2"/>
    </font>
    <font>
      <sz val="11"/>
      <color rgb="FFFFFFFF"/>
      <name val="Arial"/>
      <family val="2"/>
    </font>
    <font>
      <sz val="10"/>
      <color rgb="FFFFFFFF"/>
      <name val="Arial"/>
      <family val="2"/>
    </font>
    <font>
      <b/>
      <i/>
      <sz val="16"/>
      <color rgb="FFC00000"/>
      <name val="Arial"/>
      <family val="2"/>
    </font>
    <font>
      <b/>
      <sz val="18"/>
      <color rgb="FFC00000"/>
      <name val="Arial"/>
      <family val="2"/>
    </font>
    <font>
      <sz val="18"/>
      <color rgb="FFFF0000"/>
      <name val="Arial"/>
      <family val="2"/>
    </font>
    <font>
      <sz val="18"/>
      <color theme="0"/>
      <name val="Arial"/>
      <family val="2"/>
    </font>
    <font>
      <i/>
      <sz val="11"/>
      <color theme="1"/>
      <name val="Arial"/>
      <family val="2"/>
    </font>
    <font>
      <i/>
      <sz val="11"/>
      <name val="Arial"/>
      <family val="2"/>
    </font>
    <font>
      <sz val="11"/>
      <name val="Arial"/>
      <family val="2"/>
    </font>
    <font>
      <b/>
      <sz val="11"/>
      <name val="Arial"/>
      <family val="2"/>
    </font>
    <font>
      <b/>
      <sz val="11"/>
      <color theme="5"/>
      <name val="Arial"/>
      <family val="2"/>
    </font>
    <font>
      <sz val="11"/>
      <color theme="5"/>
      <name val="Arial"/>
      <family val="2"/>
    </font>
    <font>
      <b/>
      <sz val="12"/>
      <color theme="0"/>
      <name val="Arial"/>
      <family val="2"/>
    </font>
    <font>
      <sz val="9"/>
      <color indexed="81"/>
      <name val="Tahoma"/>
      <family val="2"/>
    </font>
    <font>
      <sz val="11"/>
      <color theme="0"/>
      <name val="Arial"/>
      <family val="2"/>
    </font>
    <font>
      <b/>
      <i/>
      <sz val="11"/>
      <color theme="0"/>
      <name val="Arial"/>
      <family val="2"/>
    </font>
    <font>
      <sz val="11"/>
      <color rgb="FFFF0000"/>
      <name val="Arial"/>
      <family val="2"/>
    </font>
    <font>
      <b/>
      <sz val="12"/>
      <name val="Arial"/>
      <family val="2"/>
    </font>
    <font>
      <b/>
      <i/>
      <sz val="12"/>
      <name val="Arial"/>
      <family val="2"/>
    </font>
    <font>
      <b/>
      <i/>
      <sz val="16"/>
      <color theme="0"/>
      <name val="Arial"/>
      <family val="2"/>
    </font>
    <font>
      <b/>
      <sz val="9"/>
      <color theme="0"/>
      <name val="Arial"/>
      <family val="2"/>
    </font>
    <font>
      <sz val="3"/>
      <color theme="1"/>
      <name val="Arial"/>
      <family val="2"/>
    </font>
  </fonts>
  <fills count="1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3" tint="0.39997558519241921"/>
        <bgColor theme="4" tint="0.79998168889431442"/>
      </patternFill>
    </fill>
    <fill>
      <patternFill patternType="solid">
        <fgColor theme="3" tint="-0.249977111117893"/>
        <bgColor theme="4" tint="0.79998168889431442"/>
      </patternFill>
    </fill>
    <fill>
      <patternFill patternType="solid">
        <fgColor theme="0" tint="-4.9989318521683403E-2"/>
        <bgColor indexed="64"/>
      </patternFill>
    </fill>
    <fill>
      <patternFill patternType="solid">
        <fgColor rgb="FFF1F5F9"/>
        <bgColor indexed="64"/>
      </patternFill>
    </fill>
    <fill>
      <patternFill patternType="solid">
        <fgColor theme="1"/>
        <bgColor indexed="64"/>
      </patternFill>
    </fill>
    <fill>
      <patternFill patternType="solid">
        <fgColor theme="5"/>
        <bgColor theme="4" tint="0.79998168889431442"/>
      </patternFill>
    </fill>
    <fill>
      <patternFill patternType="solid">
        <fgColor theme="3" tint="-0.24994659260841701"/>
        <bgColor indexed="64"/>
      </patternFill>
    </fill>
    <fill>
      <patternFill patternType="solid">
        <fgColor theme="5"/>
        <bgColor indexed="64"/>
      </patternFill>
    </fill>
    <fill>
      <patternFill patternType="solid">
        <fgColor theme="3" tint="-0.24994659260841701"/>
        <bgColor theme="4" tint="0.79995117038483843"/>
      </patternFill>
    </fill>
    <fill>
      <patternFill patternType="solid">
        <fgColor theme="0"/>
        <bgColor theme="4" tint="0.79998168889431442"/>
      </patternFill>
    </fill>
    <fill>
      <patternFill patternType="solid">
        <fgColor theme="3" tint="-0.24994659260841701"/>
        <bgColor theme="4" tint="0.79998168889431442"/>
      </patternFill>
    </fill>
    <fill>
      <patternFill patternType="solid">
        <fgColor theme="3" tint="0.59999389629810485"/>
        <bgColor indexed="64"/>
      </patternFill>
    </fill>
    <fill>
      <patternFill patternType="solid">
        <fgColor theme="4"/>
        <bgColor indexed="64"/>
      </patternFill>
    </fill>
    <fill>
      <patternFill patternType="solid">
        <fgColor theme="0" tint="-0.14999847407452621"/>
        <bgColor theme="4"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top style="thin">
        <color theme="0" tint="-0.499984740745262"/>
      </top>
      <bottom style="medium">
        <color indexed="64"/>
      </bottom>
      <diagonal/>
    </border>
    <border>
      <left/>
      <right style="medium">
        <color indexed="64"/>
      </right>
      <top/>
      <bottom style="medium">
        <color indexed="64"/>
      </bottom>
      <diagonal/>
    </border>
  </borders>
  <cellStyleXfs count="9">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xf numFmtId="43" fontId="34" fillId="0" borderId="0" applyFont="0" applyFill="0" applyBorder="0" applyAlignment="0" applyProtection="0"/>
    <xf numFmtId="44" fontId="34" fillId="0" borderId="0" applyFont="0" applyFill="0" applyBorder="0" applyAlignment="0" applyProtection="0"/>
  </cellStyleXfs>
  <cellXfs count="303">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24" fillId="2" borderId="0" xfId="0" applyFont="1" applyFill="1"/>
    <xf numFmtId="0" fontId="3" fillId="2" borderId="0" xfId="0" applyFont="1" applyFill="1" applyAlignment="1">
      <alignment vertical="center"/>
    </xf>
    <xf numFmtId="0" fontId="29" fillId="4" borderId="0" xfId="0" applyFont="1" applyFill="1" applyAlignment="1">
      <alignment vertical="center" wrapText="1"/>
    </xf>
    <xf numFmtId="0" fontId="29" fillId="4" borderId="0" xfId="0" applyFont="1" applyFill="1" applyAlignment="1">
      <alignment horizontal="center" vertical="center" wrapText="1"/>
    </xf>
    <xf numFmtId="0" fontId="3" fillId="2" borderId="18" xfId="0" applyFont="1" applyFill="1" applyBorder="1" applyAlignment="1">
      <alignment vertical="center"/>
    </xf>
    <xf numFmtId="0" fontId="3" fillId="0" borderId="0" xfId="0" applyFont="1" applyAlignment="1">
      <alignment vertical="center"/>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169" fontId="32" fillId="2" borderId="19" xfId="0" applyNumberFormat="1" applyFont="1" applyFill="1" applyBorder="1" applyAlignment="1">
      <alignment vertical="center"/>
    </xf>
    <xf numFmtId="0" fontId="3" fillId="0" borderId="0" xfId="0" applyFont="1" applyAlignment="1">
      <alignment horizontal="left" vertical="center"/>
    </xf>
    <xf numFmtId="14" fontId="27" fillId="2" borderId="0" xfId="0" applyNumberFormat="1" applyFont="1" applyFill="1" applyAlignment="1">
      <alignment horizontal="center"/>
    </xf>
    <xf numFmtId="0" fontId="3" fillId="2" borderId="0" xfId="0" applyFont="1" applyFill="1"/>
    <xf numFmtId="0" fontId="3" fillId="0" borderId="0" xfId="0" applyFont="1"/>
    <xf numFmtId="0" fontId="3" fillId="3" borderId="15" xfId="0" applyFont="1" applyFill="1" applyBorder="1" applyAlignment="1" applyProtection="1">
      <alignment horizontal="left"/>
      <protection locked="0"/>
    </xf>
    <xf numFmtId="169" fontId="3" fillId="3" borderId="16" xfId="0" applyNumberFormat="1" applyFont="1" applyFill="1" applyBorder="1"/>
    <xf numFmtId="169" fontId="32" fillId="2" borderId="19" xfId="0" applyNumberFormat="1" applyFont="1" applyFill="1" applyBorder="1"/>
    <xf numFmtId="0" fontId="5" fillId="0" borderId="0" xfId="0" applyFont="1" applyAlignment="1">
      <alignment vertical="center"/>
    </xf>
    <xf numFmtId="0" fontId="5" fillId="2" borderId="20" xfId="0" applyFont="1" applyFill="1" applyBorder="1" applyAlignment="1">
      <alignment vertical="center"/>
    </xf>
    <xf numFmtId="0" fontId="3" fillId="2" borderId="0" xfId="0" applyFont="1" applyFill="1" applyAlignment="1">
      <alignment horizontal="left" vertical="center" wrapText="1" indent="2"/>
    </xf>
    <xf numFmtId="0" fontId="23" fillId="0" borderId="0" xfId="6"/>
    <xf numFmtId="0" fontId="31" fillId="0" borderId="0" xfId="0" applyFont="1" applyAlignment="1">
      <alignment vertical="center"/>
    </xf>
    <xf numFmtId="0" fontId="31" fillId="0" borderId="0" xfId="0" applyFont="1"/>
    <xf numFmtId="0" fontId="29" fillId="0" borderId="0" xfId="0" applyFont="1" applyAlignment="1">
      <alignment horizontal="right" vertical="center"/>
    </xf>
    <xf numFmtId="169" fontId="32" fillId="0" borderId="0" xfId="0" applyNumberFormat="1" applyFont="1" applyAlignment="1">
      <alignment vertical="center"/>
    </xf>
    <xf numFmtId="0" fontId="3" fillId="3" borderId="15" xfId="0" applyFont="1" applyFill="1" applyBorder="1" applyAlignment="1" applyProtection="1">
      <alignment vertical="center"/>
      <protection locked="0"/>
    </xf>
    <xf numFmtId="0" fontId="33" fillId="4" borderId="0" xfId="0" applyFont="1" applyFill="1" applyAlignment="1">
      <alignment horizontal="center" vertical="center" wrapText="1"/>
    </xf>
    <xf numFmtId="0" fontId="6" fillId="2" borderId="0" xfId="0" applyFont="1" applyFill="1" applyAlignment="1">
      <alignment vertical="center"/>
    </xf>
    <xf numFmtId="0" fontId="6" fillId="2" borderId="0" xfId="0" applyFont="1" applyFill="1"/>
    <xf numFmtId="0" fontId="7" fillId="2" borderId="0" xfId="0" applyFont="1" applyFill="1" applyAlignment="1">
      <alignment horizontal="right"/>
    </xf>
    <xf numFmtId="169" fontId="7" fillId="2" borderId="0" xfId="0" applyNumberFormat="1" applyFont="1" applyFill="1"/>
    <xf numFmtId="0" fontId="28" fillId="0" borderId="0" xfId="0" applyFont="1" applyAlignment="1">
      <alignment horizontal="left" vertical="center"/>
    </xf>
    <xf numFmtId="0" fontId="25" fillId="0" borderId="0" xfId="0" applyFont="1" applyAlignment="1">
      <alignment horizontal="left" vertical="center" wrapText="1"/>
    </xf>
    <xf numFmtId="0" fontId="6" fillId="0" borderId="0" xfId="0" applyFont="1" applyAlignment="1">
      <alignment horizontal="left" vertical="center"/>
    </xf>
    <xf numFmtId="0" fontId="3" fillId="2" borderId="0" xfId="0" applyFont="1" applyFill="1" applyAlignment="1">
      <alignment horizontal="right" vertical="center"/>
    </xf>
    <xf numFmtId="0" fontId="7" fillId="0" borderId="0" xfId="0" applyFont="1" applyAlignment="1">
      <alignment horizontal="right" vertical="center"/>
    </xf>
    <xf numFmtId="0" fontId="35" fillId="0" borderId="0" xfId="0" applyFont="1" applyAlignment="1">
      <alignment vertical="center" textRotation="90"/>
    </xf>
    <xf numFmtId="0" fontId="6" fillId="0" borderId="0" xfId="0" applyFont="1"/>
    <xf numFmtId="0" fontId="6" fillId="0" borderId="0" xfId="0" applyFont="1" applyAlignment="1">
      <alignment horizontal="left" vertical="center" wrapText="1"/>
    </xf>
    <xf numFmtId="0" fontId="6" fillId="3" borderId="0" xfId="0" applyFont="1" applyFill="1" applyAlignment="1">
      <alignment horizontal="left" vertical="center"/>
    </xf>
    <xf numFmtId="0" fontId="6" fillId="8" borderId="0" xfId="0" applyFont="1" applyFill="1" applyAlignment="1">
      <alignment horizontal="left" vertical="center"/>
    </xf>
    <xf numFmtId="169" fontId="37" fillId="0" borderId="0" xfId="0" applyNumberFormat="1" applyFont="1" applyAlignment="1">
      <alignment horizontal="left" vertical="center"/>
    </xf>
    <xf numFmtId="0" fontId="39" fillId="2" borderId="0" xfId="0" applyFont="1" applyFill="1"/>
    <xf numFmtId="0" fontId="38" fillId="0" borderId="0" xfId="0" applyFont="1" applyAlignment="1">
      <alignment vertical="center"/>
    </xf>
    <xf numFmtId="0" fontId="39" fillId="0" borderId="0" xfId="0" applyFont="1"/>
    <xf numFmtId="0" fontId="36" fillId="0" borderId="0" xfId="0" applyFont="1"/>
    <xf numFmtId="0" fontId="39" fillId="2" borderId="0" xfId="0" applyFont="1" applyFill="1" applyAlignment="1">
      <alignment vertical="center"/>
    </xf>
    <xf numFmtId="0" fontId="39" fillId="2" borderId="18" xfId="0" applyFont="1" applyFill="1" applyBorder="1" applyAlignment="1">
      <alignment vertical="center"/>
    </xf>
    <xf numFmtId="0" fontId="39" fillId="2" borderId="17" xfId="0" applyFont="1" applyFill="1" applyBorder="1" applyAlignment="1">
      <alignment vertical="center"/>
    </xf>
    <xf numFmtId="0" fontId="39" fillId="0" borderId="0" xfId="0" applyFont="1" applyAlignment="1">
      <alignment vertical="center"/>
    </xf>
    <xf numFmtId="0" fontId="39" fillId="2" borderId="18" xfId="0" applyFont="1" applyFill="1" applyBorder="1" applyAlignment="1">
      <alignment horizontal="left" vertical="center"/>
    </xf>
    <xf numFmtId="0" fontId="39" fillId="0" borderId="18" xfId="0" applyFont="1" applyBorder="1" applyAlignment="1">
      <alignment vertical="center"/>
    </xf>
    <xf numFmtId="0" fontId="42" fillId="2" borderId="12" xfId="0" applyFont="1" applyFill="1" applyBorder="1" applyAlignment="1">
      <alignment vertical="center"/>
    </xf>
    <xf numFmtId="0" fontId="42" fillId="2" borderId="0" xfId="0" applyFont="1" applyFill="1" applyAlignment="1">
      <alignment vertical="center"/>
    </xf>
    <xf numFmtId="0" fontId="45" fillId="2" borderId="0" xfId="0" applyFont="1" applyFill="1" applyAlignment="1">
      <alignment vertical="center"/>
    </xf>
    <xf numFmtId="0" fontId="45" fillId="2" borderId="0" xfId="0" applyFont="1" applyFill="1" applyAlignment="1">
      <alignment horizontal="center" vertical="center"/>
    </xf>
    <xf numFmtId="0" fontId="23" fillId="2" borderId="0" xfId="6" applyFill="1" applyBorder="1" applyAlignment="1">
      <alignment horizontal="left" vertical="center"/>
    </xf>
    <xf numFmtId="0" fontId="5" fillId="2" borderId="0" xfId="0" applyFont="1" applyFill="1" applyAlignment="1">
      <alignment horizontal="left" vertical="center"/>
    </xf>
    <xf numFmtId="0" fontId="46" fillId="2" borderId="0" xfId="6" quotePrefix="1" applyNumberFormat="1" applyFont="1" applyFill="1" applyBorder="1" applyAlignment="1">
      <alignment horizontal="left" vertical="center"/>
    </xf>
    <xf numFmtId="0" fontId="23" fillId="2" borderId="0" xfId="6" applyFill="1" applyBorder="1" applyAlignment="1">
      <alignment vertical="center"/>
    </xf>
    <xf numFmtId="0" fontId="48" fillId="2" borderId="0" xfId="0" applyFont="1" applyFill="1" applyAlignment="1">
      <alignment vertical="center"/>
    </xf>
    <xf numFmtId="0" fontId="49" fillId="3" borderId="21" xfId="0" applyFont="1" applyFill="1" applyBorder="1" applyAlignment="1">
      <alignment horizontal="center" vertical="center"/>
    </xf>
    <xf numFmtId="0" fontId="50" fillId="11" borderId="0" xfId="0" applyFont="1" applyFill="1" applyAlignment="1">
      <alignment vertical="center"/>
    </xf>
    <xf numFmtId="0" fontId="50" fillId="11" borderId="0" xfId="0" applyFont="1" applyFill="1" applyAlignment="1">
      <alignment horizontal="left" vertical="center" wrapText="1"/>
    </xf>
    <xf numFmtId="0" fontId="23" fillId="0" borderId="0" xfId="6" quotePrefix="1"/>
    <xf numFmtId="0" fontId="31" fillId="12" borderId="0" xfId="0" applyFont="1" applyFill="1" applyAlignment="1">
      <alignment vertical="center"/>
    </xf>
    <xf numFmtId="0" fontId="31" fillId="12" borderId="0" xfId="0" applyFont="1" applyFill="1"/>
    <xf numFmtId="0" fontId="29" fillId="12" borderId="0" xfId="0" applyFont="1" applyFill="1" applyAlignment="1">
      <alignment horizontal="right"/>
    </xf>
    <xf numFmtId="0" fontId="29" fillId="12" borderId="0" xfId="0" applyFont="1" applyFill="1" applyAlignment="1">
      <alignment horizontal="right" vertical="center"/>
    </xf>
    <xf numFmtId="0" fontId="52" fillId="2" borderId="0" xfId="0" applyFont="1" applyFill="1" applyAlignment="1" applyProtection="1">
      <alignment horizontal="center"/>
      <protection locked="0"/>
    </xf>
    <xf numFmtId="169" fontId="53" fillId="13" borderId="7" xfId="0" applyNumberFormat="1" applyFont="1" applyFill="1" applyBorder="1" applyAlignment="1">
      <alignment vertical="center"/>
    </xf>
    <xf numFmtId="0" fontId="5" fillId="2" borderId="0" xfId="0" applyFont="1" applyFill="1"/>
    <xf numFmtId="0" fontId="5" fillId="3" borderId="7" xfId="0" applyFont="1" applyFill="1" applyBorder="1" applyAlignment="1" applyProtection="1">
      <alignment horizontal="center" vertical="center"/>
      <protection locked="0"/>
    </xf>
    <xf numFmtId="0" fontId="31"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55" fillId="14" borderId="0" xfId="0" applyFont="1" applyFill="1" applyAlignment="1">
      <alignment horizontal="right"/>
    </xf>
    <xf numFmtId="169" fontId="56" fillId="14" borderId="0" xfId="0" applyNumberFormat="1" applyFont="1" applyFill="1"/>
    <xf numFmtId="169" fontId="5" fillId="3" borderId="7" xfId="0" applyNumberFormat="1" applyFont="1" applyFill="1" applyBorder="1"/>
    <xf numFmtId="0" fontId="6" fillId="2" borderId="0" xfId="0" applyFont="1" applyFill="1" applyAlignment="1" applyProtection="1">
      <alignment horizontal="left"/>
      <protection locked="0"/>
    </xf>
    <xf numFmtId="0" fontId="31" fillId="11" borderId="22" xfId="0" applyFont="1" applyFill="1" applyBorder="1" applyAlignment="1" applyProtection="1">
      <alignment horizontal="center" vertical="center"/>
      <protection locked="0"/>
    </xf>
    <xf numFmtId="0" fontId="30" fillId="15" borderId="23" xfId="0" applyFont="1" applyFill="1" applyBorder="1" applyAlignment="1">
      <alignment horizontal="right" vertical="center"/>
    </xf>
    <xf numFmtId="169" fontId="57" fillId="15" borderId="23" xfId="0" applyNumberFormat="1" applyFont="1" applyFill="1" applyBorder="1" applyAlignment="1">
      <alignment vertical="center"/>
    </xf>
    <xf numFmtId="0" fontId="58" fillId="4" borderId="0" xfId="0" applyFont="1" applyFill="1" applyAlignment="1">
      <alignment vertical="center" wrapText="1"/>
    </xf>
    <xf numFmtId="0" fontId="5" fillId="2" borderId="2" xfId="0" applyFont="1" applyFill="1" applyBorder="1"/>
    <xf numFmtId="0" fontId="5" fillId="2" borderId="0" xfId="0" applyFont="1" applyFill="1" applyAlignment="1">
      <alignment horizontal="left" vertical="center" wrapText="1"/>
    </xf>
    <xf numFmtId="42" fontId="10" fillId="16" borderId="24" xfId="8" applyNumberFormat="1" applyFont="1" applyFill="1" applyBorder="1" applyAlignment="1" applyProtection="1">
      <alignment horizontal="center" vertical="center" wrapText="1"/>
      <protection locked="0"/>
    </xf>
    <xf numFmtId="42" fontId="10" fillId="16" borderId="25" xfId="8" applyNumberFormat="1" applyFont="1" applyFill="1" applyBorder="1" applyAlignment="1" applyProtection="1">
      <alignment horizontal="center" vertical="center" wrapText="1"/>
      <protection locked="0"/>
    </xf>
    <xf numFmtId="42" fontId="10" fillId="16" borderId="26" xfId="8" applyNumberFormat="1" applyFont="1" applyFill="1" applyBorder="1" applyAlignment="1" applyProtection="1">
      <alignment horizontal="center" vertical="center" wrapText="1"/>
      <protection locked="0"/>
    </xf>
    <xf numFmtId="0" fontId="10" fillId="16" borderId="27" xfId="0" applyFont="1" applyFill="1" applyBorder="1" applyAlignment="1" applyProtection="1">
      <alignment horizontal="center" vertical="center" wrapText="1"/>
      <protection locked="0"/>
    </xf>
    <xf numFmtId="0" fontId="10" fillId="16" borderId="28" xfId="0" applyFont="1" applyFill="1" applyBorder="1" applyAlignment="1" applyProtection="1">
      <alignment horizontal="center" vertical="center" wrapText="1"/>
      <protection locked="0"/>
    </xf>
    <xf numFmtId="42" fontId="10" fillId="16" borderId="29" xfId="8" applyNumberFormat="1" applyFont="1" applyFill="1" applyBorder="1" applyAlignment="1" applyProtection="1">
      <alignment horizontal="center" vertical="center" wrapText="1"/>
      <protection locked="0"/>
    </xf>
    <xf numFmtId="42" fontId="10" fillId="16" borderId="28" xfId="8" applyNumberFormat="1" applyFont="1" applyFill="1" applyBorder="1" applyAlignment="1" applyProtection="1">
      <alignment horizontal="center" vertical="center" wrapText="1"/>
      <protection locked="0"/>
    </xf>
    <xf numFmtId="42" fontId="10" fillId="16" borderId="30" xfId="8" applyNumberFormat="1" applyFont="1" applyFill="1" applyBorder="1" applyAlignment="1" applyProtection="1">
      <alignment horizontal="center" vertical="center" wrapText="1"/>
      <protection locked="0"/>
    </xf>
    <xf numFmtId="0" fontId="33" fillId="17" borderId="31" xfId="0" applyFont="1" applyFill="1" applyBorder="1"/>
    <xf numFmtId="0" fontId="5" fillId="0" borderId="7" xfId="0" applyFont="1" applyBorder="1"/>
    <xf numFmtId="0" fontId="5" fillId="3" borderId="32" xfId="0" applyFont="1" applyFill="1" applyBorder="1" applyAlignment="1" applyProtection="1">
      <alignment horizontal="left"/>
      <protection locked="0"/>
    </xf>
    <xf numFmtId="43" fontId="5" fillId="3" borderId="33" xfId="7" applyFont="1" applyFill="1" applyBorder="1" applyAlignment="1" applyProtection="1">
      <alignment horizontal="center"/>
      <protection locked="0"/>
    </xf>
    <xf numFmtId="164" fontId="5" fillId="3" borderId="34" xfId="0" applyNumberFormat="1" applyFont="1" applyFill="1" applyBorder="1" applyAlignment="1" applyProtection="1">
      <alignment horizontal="left"/>
      <protection locked="0"/>
    </xf>
    <xf numFmtId="0" fontId="5" fillId="2" borderId="35" xfId="0" applyFont="1" applyFill="1" applyBorder="1"/>
    <xf numFmtId="0" fontId="5" fillId="0" borderId="11" xfId="0" applyFont="1" applyBorder="1"/>
    <xf numFmtId="0" fontId="5" fillId="3" borderId="36" xfId="0" applyFont="1" applyFill="1" applyBorder="1" applyAlignment="1" applyProtection="1">
      <alignment horizontal="left"/>
      <protection locked="0"/>
    </xf>
    <xf numFmtId="0" fontId="5" fillId="3" borderId="37" xfId="0" applyFont="1" applyFill="1" applyBorder="1" applyAlignment="1" applyProtection="1">
      <alignment horizontal="left"/>
      <protection locked="0"/>
    </xf>
    <xf numFmtId="0" fontId="5" fillId="3" borderId="38" xfId="0" applyFont="1" applyFill="1" applyBorder="1" applyAlignment="1" applyProtection="1">
      <alignment horizontal="left"/>
      <protection locked="0"/>
    </xf>
    <xf numFmtId="0" fontId="44" fillId="7" borderId="7" xfId="0" applyFont="1" applyFill="1" applyBorder="1"/>
    <xf numFmtId="0" fontId="5" fillId="3" borderId="39" xfId="0" applyFont="1" applyFill="1" applyBorder="1" applyAlignment="1" applyProtection="1">
      <alignment horizontal="left"/>
      <protection locked="0"/>
    </xf>
    <xf numFmtId="0" fontId="5" fillId="3" borderId="40" xfId="0" applyFont="1" applyFill="1" applyBorder="1" applyAlignment="1" applyProtection="1">
      <alignment horizontal="left"/>
      <protection locked="0"/>
    </xf>
    <xf numFmtId="0" fontId="5" fillId="3" borderId="41" xfId="0" applyFont="1" applyFill="1" applyBorder="1" applyAlignment="1" applyProtection="1">
      <alignment horizontal="left"/>
      <protection locked="0"/>
    </xf>
    <xf numFmtId="0" fontId="5" fillId="0" borderId="0" xfId="0" applyFont="1"/>
    <xf numFmtId="42" fontId="5" fillId="0" borderId="0" xfId="8" applyNumberFormat="1" applyFont="1" applyBorder="1"/>
    <xf numFmtId="42" fontId="5" fillId="0" borderId="42" xfId="8" applyNumberFormat="1" applyFont="1" applyBorder="1"/>
    <xf numFmtId="0" fontId="33" fillId="17" borderId="43" xfId="0" applyFont="1" applyFill="1" applyBorder="1"/>
    <xf numFmtId="43" fontId="5" fillId="3" borderId="32" xfId="7" applyFont="1" applyFill="1" applyBorder="1" applyAlignment="1" applyProtection="1">
      <alignment horizontal="left"/>
      <protection locked="0"/>
    </xf>
    <xf numFmtId="0" fontId="5" fillId="9" borderId="44" xfId="0" applyFont="1" applyFill="1" applyBorder="1" applyAlignment="1" applyProtection="1">
      <alignment horizontal="left"/>
      <protection hidden="1"/>
    </xf>
    <xf numFmtId="4" fontId="5" fillId="3" borderId="34" xfId="0" applyNumberFormat="1" applyFont="1" applyFill="1" applyBorder="1" applyAlignment="1" applyProtection="1">
      <alignment horizontal="right"/>
      <protection locked="0"/>
    </xf>
    <xf numFmtId="4" fontId="5" fillId="3" borderId="38" xfId="0" applyNumberFormat="1" applyFont="1" applyFill="1" applyBorder="1" applyAlignment="1" applyProtection="1">
      <alignment horizontal="right"/>
      <protection locked="0"/>
    </xf>
    <xf numFmtId="4" fontId="5" fillId="3" borderId="41" xfId="0" applyNumberFormat="1" applyFont="1" applyFill="1" applyBorder="1" applyAlignment="1" applyProtection="1">
      <alignment horizontal="right"/>
      <protection locked="0"/>
    </xf>
    <xf numFmtId="0" fontId="59" fillId="2" borderId="35" xfId="0" applyFont="1" applyFill="1" applyBorder="1"/>
    <xf numFmtId="0" fontId="59" fillId="2" borderId="0" xfId="0" applyFont="1" applyFill="1"/>
    <xf numFmtId="42" fontId="59" fillId="2" borderId="0" xfId="8" applyNumberFormat="1" applyFont="1" applyFill="1" applyBorder="1"/>
    <xf numFmtId="4" fontId="59" fillId="2" borderId="42" xfId="8" applyNumberFormat="1" applyFont="1" applyFill="1" applyBorder="1" applyAlignment="1">
      <alignment horizontal="right"/>
    </xf>
    <xf numFmtId="0" fontId="5" fillId="3" borderId="45" xfId="0" applyFont="1" applyFill="1" applyBorder="1" applyAlignment="1" applyProtection="1">
      <alignment horizontal="left"/>
      <protection locked="0"/>
    </xf>
    <xf numFmtId="0" fontId="5" fillId="3" borderId="46" xfId="0" applyFont="1" applyFill="1" applyBorder="1" applyAlignment="1" applyProtection="1">
      <alignment horizontal="left"/>
      <protection locked="0"/>
    </xf>
    <xf numFmtId="4" fontId="5" fillId="3" borderId="47" xfId="0" applyNumberFormat="1" applyFont="1" applyFill="1" applyBorder="1" applyAlignment="1" applyProtection="1">
      <alignment horizontal="right"/>
      <protection locked="0"/>
    </xf>
    <xf numFmtId="0" fontId="59" fillId="2" borderId="42" xfId="0" applyFont="1" applyFill="1" applyBorder="1"/>
    <xf numFmtId="0" fontId="33" fillId="2" borderId="48" xfId="0" applyFont="1" applyFill="1" applyBorder="1"/>
    <xf numFmtId="0" fontId="52" fillId="2" borderId="49" xfId="0" applyFont="1" applyFill="1" applyBorder="1"/>
    <xf numFmtId="42" fontId="52" fillId="2" borderId="49" xfId="8" applyNumberFormat="1" applyFont="1" applyFill="1" applyBorder="1"/>
    <xf numFmtId="0" fontId="20" fillId="18" borderId="50" xfId="0" applyFont="1" applyFill="1" applyBorder="1" applyAlignment="1">
      <alignment horizontal="right"/>
    </xf>
    <xf numFmtId="4" fontId="52" fillId="17" borderId="51" xfId="8" applyNumberFormat="1" applyFont="1" applyFill="1" applyBorder="1"/>
    <xf numFmtId="0" fontId="33" fillId="2" borderId="0" xfId="0" applyFont="1" applyFill="1"/>
    <xf numFmtId="0" fontId="52" fillId="2" borderId="0" xfId="0" applyFont="1" applyFill="1"/>
    <xf numFmtId="42" fontId="52" fillId="2" borderId="0" xfId="8" applyNumberFormat="1" applyFont="1" applyFill="1" applyBorder="1"/>
    <xf numFmtId="0" fontId="20" fillId="14" borderId="0" xfId="0" applyFont="1" applyFill="1" applyAlignment="1">
      <alignment horizontal="right"/>
    </xf>
    <xf numFmtId="0" fontId="23" fillId="2" borderId="0" xfId="6" applyFill="1"/>
    <xf numFmtId="0" fontId="25" fillId="2" borderId="0" xfId="0" applyFont="1" applyFill="1" applyAlignment="1">
      <alignment horizontal="left" vertical="center" wrapText="1"/>
    </xf>
    <xf numFmtId="0" fontId="35" fillId="2" borderId="0" xfId="0" applyFont="1" applyFill="1" applyAlignment="1">
      <alignment vertical="center" textRotation="90"/>
    </xf>
    <xf numFmtId="0" fontId="6" fillId="2" borderId="0" xfId="0" applyFont="1" applyFill="1" applyAlignment="1">
      <alignment horizontal="left" vertical="center" wrapText="1"/>
    </xf>
    <xf numFmtId="0" fontId="3" fillId="2" borderId="15" xfId="0" applyFont="1" applyFill="1" applyBorder="1" applyAlignment="1" applyProtection="1">
      <alignment horizontal="left"/>
      <protection locked="0"/>
    </xf>
    <xf numFmtId="0" fontId="14" fillId="2" borderId="14" xfId="0" applyFont="1" applyFill="1" applyBorder="1" applyAlignment="1" applyProtection="1">
      <alignment horizontal="left"/>
      <protection locked="0"/>
    </xf>
    <xf numFmtId="0" fontId="3" fillId="2" borderId="14" xfId="0" applyFont="1" applyFill="1" applyBorder="1" applyAlignment="1" applyProtection="1">
      <alignment horizontal="left" vertical="center" wrapText="1"/>
      <protection locked="0"/>
    </xf>
    <xf numFmtId="0" fontId="14" fillId="2" borderId="14"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6" fillId="2" borderId="15" xfId="0" applyFont="1" applyFill="1" applyBorder="1" applyAlignment="1" applyProtection="1">
      <alignment horizontal="left"/>
      <protection locked="0"/>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8" fillId="6" borderId="0" xfId="0" applyFont="1" applyFill="1" applyAlignment="1">
      <alignment horizontal="center" vertical="center"/>
    </xf>
    <xf numFmtId="0" fontId="28" fillId="6" borderId="0" xfId="0" applyFont="1" applyFill="1" applyAlignment="1">
      <alignment horizontal="left" vertical="center"/>
    </xf>
    <xf numFmtId="0" fontId="30" fillId="5" borderId="0" xfId="0" applyFont="1" applyFill="1" applyAlignment="1">
      <alignment horizontal="left" vertical="center" wrapText="1"/>
    </xf>
    <xf numFmtId="0" fontId="26" fillId="2" borderId="0" xfId="0" applyFont="1" applyFill="1" applyAlignment="1">
      <alignment horizontal="center" vertical="center" wrapText="1"/>
    </xf>
    <xf numFmtId="0" fontId="44" fillId="2" borderId="0" xfId="0" applyFont="1" applyFill="1" applyAlignment="1">
      <alignment horizontal="center" vertical="center"/>
    </xf>
    <xf numFmtId="0" fontId="43" fillId="9" borderId="0" xfId="0" applyFont="1" applyFill="1" applyAlignment="1">
      <alignment horizontal="center" vertical="center"/>
    </xf>
    <xf numFmtId="0" fontId="28" fillId="10" borderId="0" xfId="0" applyFont="1" applyFill="1" applyAlignment="1">
      <alignment horizontal="left" vertical="center"/>
    </xf>
    <xf numFmtId="0" fontId="46" fillId="0" borderId="0" xfId="0" applyFont="1" applyAlignment="1">
      <alignment horizontal="left" vertical="top" wrapText="1"/>
    </xf>
    <xf numFmtId="0" fontId="46" fillId="2" borderId="0" xfId="0" applyFont="1" applyFill="1" applyAlignment="1">
      <alignment horizontal="left" vertical="top" wrapText="1"/>
    </xf>
    <xf numFmtId="0" fontId="46" fillId="7" borderId="0" xfId="0" quotePrefix="1" applyFont="1" applyFill="1" applyAlignment="1">
      <alignment horizontal="left" vertical="center" wrapText="1"/>
    </xf>
    <xf numFmtId="0" fontId="3" fillId="2" borderId="0" xfId="0" applyFont="1" applyFill="1" applyAlignment="1">
      <alignment horizontal="right" vertical="center"/>
    </xf>
    <xf numFmtId="0" fontId="33" fillId="13" borderId="8" xfId="0" applyFont="1" applyFill="1" applyBorder="1" applyAlignment="1">
      <alignment horizontal="right" vertical="center"/>
    </xf>
    <xf numFmtId="0" fontId="33" fillId="13" borderId="9" xfId="0" applyFont="1" applyFill="1" applyBorder="1" applyAlignment="1">
      <alignment horizontal="right" vertical="center"/>
    </xf>
    <xf numFmtId="0" fontId="33" fillId="13" borderId="10" xfId="0" applyFont="1" applyFill="1" applyBorder="1" applyAlignment="1">
      <alignment horizontal="right" vertical="center"/>
    </xf>
    <xf numFmtId="0" fontId="54" fillId="2" borderId="0" xfId="0" applyFont="1" applyFill="1" applyAlignment="1" applyProtection="1">
      <alignment horizontal="left" vertical="center" wrapText="1"/>
      <protection locked="0"/>
    </xf>
    <xf numFmtId="0" fontId="46" fillId="2" borderId="0" xfId="0" applyFont="1" applyFill="1" applyAlignment="1" applyProtection="1">
      <alignment horizontal="left"/>
      <protection locked="0"/>
    </xf>
    <xf numFmtId="0" fontId="5" fillId="2" borderId="0" xfId="0" applyFont="1" applyFill="1" applyAlignment="1">
      <alignment horizontal="left" vertical="top" wrapText="1"/>
    </xf>
    <xf numFmtId="0" fontId="2" fillId="7" borderId="8" xfId="0" applyFont="1" applyFill="1" applyBorder="1" applyAlignment="1">
      <alignment horizontal="left" vertical="center" wrapText="1"/>
    </xf>
    <xf numFmtId="0" fontId="2" fillId="7" borderId="9"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8" fillId="12" borderId="5" xfId="0" applyFont="1" applyFill="1" applyBorder="1" applyAlignment="1">
      <alignment horizontal="center" vertical="center"/>
    </xf>
    <xf numFmtId="0" fontId="29" fillId="4" borderId="0" xfId="0" applyFont="1" applyFill="1" applyAlignment="1">
      <alignment horizontal="left" vertical="center"/>
    </xf>
    <xf numFmtId="0" fontId="6" fillId="2" borderId="0" xfId="0" applyFont="1" applyFill="1" applyAlignment="1" applyProtection="1">
      <alignment horizontal="left" vertical="center" wrapText="1"/>
      <protection locked="0"/>
    </xf>
    <xf numFmtId="0" fontId="6" fillId="2" borderId="0" xfId="0" applyFont="1" applyFill="1" applyAlignment="1" applyProtection="1">
      <alignment horizontal="left" vertical="top" wrapText="1"/>
      <protection locked="0"/>
    </xf>
    <xf numFmtId="0" fontId="6" fillId="2" borderId="13" xfId="0" applyFont="1" applyFill="1" applyBorder="1" applyAlignment="1" applyProtection="1">
      <alignment horizontal="left" vertical="top" wrapText="1"/>
      <protection locked="0"/>
    </xf>
  </cellXfs>
  <cellStyles count="9">
    <cellStyle name="Euro" xfId="1" xr:uid="{00000000-0005-0000-0000-000000000000}"/>
    <cellStyle name="Euro 2" xfId="4" xr:uid="{00000000-0005-0000-0000-000001000000}"/>
    <cellStyle name="Lien hypertexte" xfId="6" builtinId="8"/>
    <cellStyle name="Milliers" xfId="7" builtinId="3"/>
    <cellStyle name="Milliers 2" xfId="5" xr:uid="{00000000-0005-0000-0000-000004000000}"/>
    <cellStyle name="Monétaire" xfId="8" builtinId="4"/>
    <cellStyle name="Normal" xfId="0" builtinId="0"/>
    <cellStyle name="Normal 2" xfId="2" xr:uid="{00000000-0005-0000-0000-000007000000}"/>
    <cellStyle name="Pourcentage 2" xfId="3" xr:uid="{00000000-0005-0000-0000-000008000000}"/>
  </cellStyles>
  <dxfs count="0"/>
  <tableStyles count="0" defaultTableStyle="TableStyleMedium2" defaultPivotStyle="PivotStyleLight16"/>
  <colors>
    <mruColors>
      <color rgb="FFFFFFFF"/>
      <color rgb="FFF1F5F9"/>
      <color rgb="FFFFFF99"/>
      <color rgb="FFE41D13"/>
      <color rgb="FFFBCBC9"/>
      <color rgb="FF000000"/>
      <color rgb="FFF697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342899</xdr:colOff>
      <xdr:row>0</xdr:row>
      <xdr:rowOff>1323224</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4</xdr:col>
      <xdr:colOff>428624</xdr:colOff>
      <xdr:row>0</xdr:row>
      <xdr:rowOff>39584</xdr:rowOff>
    </xdr:from>
    <xdr:to>
      <xdr:col>5</xdr:col>
      <xdr:colOff>53720</xdr:colOff>
      <xdr:row>0</xdr:row>
      <xdr:rowOff>1339557</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70053" y="39584"/>
          <a:ext cx="1135488"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273" t="s">
        <v>0</v>
      </c>
      <c r="B1" s="273"/>
      <c r="C1" s="273"/>
      <c r="D1" s="273"/>
      <c r="E1" s="273"/>
      <c r="F1" s="273"/>
      <c r="G1" s="273"/>
      <c r="H1" s="273"/>
      <c r="I1" s="273"/>
      <c r="J1" s="273"/>
      <c r="K1" s="273"/>
      <c r="L1" s="273"/>
      <c r="M1" s="273"/>
      <c r="N1" s="273"/>
      <c r="O1" s="273"/>
      <c r="P1" s="273"/>
      <c r="Q1" s="273"/>
    </row>
    <row r="2" spans="1:17" ht="15.75" x14ac:dyDescent="0.25">
      <c r="A2" s="274" t="s">
        <v>1</v>
      </c>
      <c r="B2" s="274"/>
      <c r="C2" s="274"/>
      <c r="D2" s="274"/>
      <c r="E2" s="274"/>
      <c r="F2" s="274"/>
      <c r="G2" s="274"/>
      <c r="H2" s="274"/>
      <c r="I2" s="274"/>
      <c r="J2" s="274"/>
      <c r="K2" s="274"/>
      <c r="L2" s="274"/>
      <c r="M2" s="274"/>
      <c r="N2" s="274"/>
      <c r="O2" s="274"/>
      <c r="P2" s="274"/>
      <c r="Q2" s="274"/>
    </row>
    <row r="3" spans="1:17" x14ac:dyDescent="0.25">
      <c r="A3" s="275" t="s">
        <v>2</v>
      </c>
      <c r="B3" s="275"/>
      <c r="C3" s="275"/>
      <c r="D3" s="275"/>
      <c r="E3" s="275"/>
      <c r="F3" s="275"/>
      <c r="G3" s="275"/>
      <c r="H3" s="275"/>
      <c r="I3" s="275"/>
      <c r="J3" s="275"/>
      <c r="K3" s="275"/>
      <c r="L3" s="275"/>
      <c r="M3" s="275"/>
      <c r="N3" s="275"/>
      <c r="O3" s="275"/>
      <c r="P3" s="275"/>
      <c r="Q3" s="275"/>
    </row>
    <row r="4" spans="1:17" x14ac:dyDescent="0.25">
      <c r="A4" s="1" t="s">
        <v>3</v>
      </c>
      <c r="B4" s="1"/>
      <c r="C4" s="1"/>
      <c r="D4" s="1"/>
      <c r="E4" s="2"/>
      <c r="F4" s="2"/>
      <c r="G4" s="2"/>
      <c r="H4" s="2"/>
      <c r="I4" s="2"/>
      <c r="J4" s="2"/>
      <c r="K4" s="2"/>
      <c r="L4" s="2"/>
      <c r="M4" s="2"/>
      <c r="N4" s="2"/>
      <c r="O4" s="2"/>
      <c r="P4" s="2"/>
      <c r="Q4" s="2"/>
    </row>
    <row r="5" spans="1:17" x14ac:dyDescent="0.25">
      <c r="A5" s="276" t="s">
        <v>4</v>
      </c>
      <c r="B5" s="276"/>
      <c r="C5" s="276"/>
      <c r="D5" s="276"/>
      <c r="E5" s="276"/>
      <c r="F5" s="276"/>
      <c r="G5" s="276"/>
      <c r="H5" s="276"/>
      <c r="I5" s="276"/>
      <c r="J5" s="276"/>
      <c r="K5" s="276"/>
      <c r="L5" s="276"/>
      <c r="M5" s="276"/>
      <c r="N5" s="276"/>
      <c r="O5" s="276"/>
      <c r="P5" s="276"/>
      <c r="Q5" s="276"/>
    </row>
    <row r="6" spans="1:17" x14ac:dyDescent="0.25">
      <c r="A6" s="269" t="s">
        <v>5</v>
      </c>
      <c r="B6" s="269"/>
      <c r="C6" s="269"/>
      <c r="D6" s="269"/>
      <c r="E6" s="269"/>
      <c r="F6" s="269"/>
      <c r="G6" s="269"/>
      <c r="H6" s="269"/>
      <c r="I6" s="269"/>
      <c r="J6" s="269"/>
      <c r="K6" s="269"/>
      <c r="L6" s="269"/>
      <c r="M6" s="269"/>
      <c r="N6" s="269"/>
      <c r="O6" s="269"/>
      <c r="P6" s="269"/>
      <c r="Q6" s="269"/>
    </row>
    <row r="7" spans="1:17" x14ac:dyDescent="0.25">
      <c r="A7" s="3"/>
      <c r="B7" s="3"/>
      <c r="C7" s="3"/>
      <c r="D7" s="3"/>
      <c r="E7" s="3"/>
      <c r="F7" s="3"/>
      <c r="G7" s="3"/>
      <c r="H7" s="3"/>
      <c r="I7" s="3"/>
      <c r="J7" s="3"/>
      <c r="K7" s="3"/>
      <c r="L7" s="3"/>
      <c r="M7" s="3"/>
      <c r="N7" s="3"/>
      <c r="O7" s="3"/>
      <c r="P7" s="3"/>
      <c r="Q7" s="3"/>
    </row>
    <row r="8" spans="1:17" x14ac:dyDescent="0.25">
      <c r="A8" s="269" t="s">
        <v>6</v>
      </c>
      <c r="B8" s="269"/>
      <c r="C8" s="269"/>
      <c r="D8" s="269"/>
      <c r="E8" s="269"/>
      <c r="F8" s="269"/>
      <c r="G8" s="269"/>
      <c r="H8" s="269"/>
      <c r="I8" s="269"/>
      <c r="J8" s="269"/>
      <c r="K8" s="269"/>
      <c r="L8" s="269"/>
      <c r="M8" s="269"/>
      <c r="N8" s="269"/>
      <c r="O8" s="4">
        <v>87.5</v>
      </c>
      <c r="P8" s="269" t="s">
        <v>7</v>
      </c>
      <c r="Q8" s="269"/>
    </row>
    <row r="9" spans="1:17" x14ac:dyDescent="0.25">
      <c r="A9" s="5"/>
      <c r="B9" s="271" t="s">
        <v>8</v>
      </c>
      <c r="C9" s="271"/>
      <c r="D9" s="271"/>
      <c r="E9" s="271"/>
      <c r="F9" s="271"/>
      <c r="G9" s="271"/>
      <c r="H9" s="271"/>
      <c r="I9" s="271"/>
      <c r="J9" s="271"/>
      <c r="K9" s="271"/>
      <c r="L9" s="6">
        <v>109.7</v>
      </c>
      <c r="M9" s="269" t="s">
        <v>9</v>
      </c>
      <c r="N9" s="269"/>
      <c r="O9" s="7"/>
      <c r="P9" s="5"/>
      <c r="Q9" s="5"/>
    </row>
    <row r="10" spans="1:17" x14ac:dyDescent="0.25">
      <c r="A10" s="7"/>
      <c r="B10" s="270">
        <f>O8</f>
        <v>87.5</v>
      </c>
      <c r="C10" s="270"/>
      <c r="D10" s="8" t="s">
        <v>10</v>
      </c>
      <c r="E10" s="6">
        <f>L9</f>
        <v>109.7</v>
      </c>
      <c r="F10" s="8" t="s">
        <v>11</v>
      </c>
      <c r="G10" s="8" t="s">
        <v>10</v>
      </c>
      <c r="H10" s="9">
        <v>20</v>
      </c>
      <c r="I10" s="5" t="s">
        <v>12</v>
      </c>
      <c r="J10" s="5" t="s">
        <v>13</v>
      </c>
      <c r="K10" s="259">
        <f>(B10*E10)*H10</f>
        <v>191975</v>
      </c>
      <c r="L10" s="259"/>
      <c r="M10" s="259"/>
      <c r="N10" s="5"/>
      <c r="O10" s="5"/>
      <c r="P10" s="5"/>
      <c r="Q10" s="5"/>
    </row>
    <row r="11" spans="1:17" x14ac:dyDescent="0.25">
      <c r="A11" s="260" t="s">
        <v>14</v>
      </c>
      <c r="B11" s="260"/>
      <c r="C11" s="260"/>
      <c r="D11" s="260"/>
      <c r="E11" s="260"/>
      <c r="F11" s="260"/>
      <c r="G11" s="260"/>
      <c r="H11" s="260"/>
      <c r="I11" s="260"/>
      <c r="J11" s="260"/>
      <c r="K11" s="260"/>
      <c r="L11" s="260"/>
      <c r="M11" s="260"/>
      <c r="N11" s="260"/>
      <c r="O11" s="260"/>
      <c r="P11" s="260"/>
      <c r="Q11" s="2"/>
    </row>
    <row r="12" spans="1:17" x14ac:dyDescent="0.25">
      <c r="A12" s="2"/>
      <c r="B12" s="2"/>
      <c r="C12" s="2"/>
      <c r="D12" s="10" t="s">
        <v>15</v>
      </c>
      <c r="E12" s="272">
        <v>0</v>
      </c>
      <c r="F12" s="272"/>
      <c r="G12" s="272"/>
      <c r="H12" s="10"/>
      <c r="I12" s="10"/>
      <c r="J12" s="10"/>
      <c r="K12" s="10"/>
      <c r="L12" s="10"/>
      <c r="M12" s="10"/>
      <c r="N12" s="10"/>
      <c r="O12" s="10"/>
      <c r="P12" s="10"/>
      <c r="Q12" s="11"/>
    </row>
    <row r="13" spans="1:17" x14ac:dyDescent="0.25">
      <c r="A13" s="12"/>
      <c r="B13" s="262" t="s">
        <v>16</v>
      </c>
      <c r="C13" s="263"/>
      <c r="D13" s="263"/>
      <c r="E13" s="263"/>
      <c r="F13" s="263"/>
      <c r="G13" s="263"/>
      <c r="H13" s="263"/>
      <c r="I13" s="263"/>
      <c r="J13" s="263"/>
      <c r="K13" s="263"/>
      <c r="L13" s="263"/>
      <c r="M13" s="263"/>
      <c r="N13" s="263"/>
      <c r="O13" s="263"/>
      <c r="P13" s="263"/>
      <c r="Q13" s="264"/>
    </row>
    <row r="14" spans="1:17" x14ac:dyDescent="0.25">
      <c r="A14" s="13"/>
      <c r="B14" s="277" t="s">
        <v>17</v>
      </c>
      <c r="C14" s="267"/>
      <c r="D14" s="267"/>
      <c r="E14" s="267"/>
      <c r="F14" s="267"/>
      <c r="G14" s="267"/>
      <c r="H14" s="267"/>
      <c r="I14" s="267"/>
      <c r="J14" s="267"/>
      <c r="K14" s="267">
        <f>K10-E12</f>
        <v>191975</v>
      </c>
      <c r="L14" s="267"/>
      <c r="M14" s="267"/>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268" t="s">
        <v>18</v>
      </c>
      <c r="B16" s="268"/>
      <c r="C16" s="268"/>
      <c r="D16" s="268"/>
      <c r="E16" s="268"/>
      <c r="F16" s="268"/>
      <c r="G16" s="268"/>
      <c r="H16" s="268"/>
      <c r="I16" s="268"/>
      <c r="J16" s="268"/>
      <c r="K16" s="268"/>
      <c r="L16" s="268"/>
      <c r="M16" s="268"/>
      <c r="N16" s="268"/>
      <c r="O16" s="19">
        <v>75</v>
      </c>
      <c r="P16" s="269" t="s">
        <v>19</v>
      </c>
      <c r="Q16" s="269"/>
    </row>
    <row r="17" spans="1:17" x14ac:dyDescent="0.25">
      <c r="A17" s="7"/>
      <c r="B17" s="270" t="s">
        <v>20</v>
      </c>
      <c r="C17" s="270"/>
      <c r="D17" s="270"/>
      <c r="E17" s="270"/>
      <c r="F17" s="270"/>
      <c r="G17" s="270"/>
      <c r="H17" s="270"/>
      <c r="I17" s="270"/>
      <c r="J17" s="270"/>
      <c r="K17" s="270"/>
      <c r="L17" s="270"/>
      <c r="M17" s="270"/>
      <c r="N17" s="270"/>
      <c r="O17" s="20">
        <f>L9</f>
        <v>109.7</v>
      </c>
      <c r="P17" s="21" t="s">
        <v>21</v>
      </c>
      <c r="Q17" s="3"/>
    </row>
    <row r="18" spans="1:17" x14ac:dyDescent="0.25">
      <c r="A18" s="7"/>
      <c r="B18" s="258">
        <f>O16</f>
        <v>75</v>
      </c>
      <c r="C18" s="258"/>
      <c r="D18" s="5" t="s">
        <v>10</v>
      </c>
      <c r="E18" s="22">
        <f>O17</f>
        <v>109.7</v>
      </c>
      <c r="F18" s="5" t="s">
        <v>22</v>
      </c>
      <c r="G18" s="5" t="s">
        <v>10</v>
      </c>
      <c r="H18" s="23">
        <v>20</v>
      </c>
      <c r="I18" s="5" t="s">
        <v>12</v>
      </c>
      <c r="J18" s="5" t="s">
        <v>13</v>
      </c>
      <c r="K18" s="259">
        <f>(B18*E18)*H18</f>
        <v>164550</v>
      </c>
      <c r="L18" s="259"/>
      <c r="M18" s="259"/>
      <c r="N18" s="5"/>
      <c r="O18" s="5"/>
      <c r="P18" s="5"/>
      <c r="Q18" s="3"/>
    </row>
    <row r="19" spans="1:17" x14ac:dyDescent="0.25">
      <c r="A19" s="260" t="s">
        <v>14</v>
      </c>
      <c r="B19" s="260"/>
      <c r="C19" s="260"/>
      <c r="D19" s="260"/>
      <c r="E19" s="260"/>
      <c r="F19" s="260"/>
      <c r="G19" s="260"/>
      <c r="H19" s="260"/>
      <c r="I19" s="260"/>
      <c r="J19" s="260"/>
      <c r="K19" s="260"/>
      <c r="L19" s="260"/>
      <c r="M19" s="260"/>
      <c r="N19" s="260"/>
      <c r="O19" s="260"/>
      <c r="P19" s="260"/>
      <c r="Q19" s="2"/>
    </row>
    <row r="20" spans="1:17" x14ac:dyDescent="0.25">
      <c r="A20" s="2"/>
      <c r="B20" s="2"/>
      <c r="C20" s="2"/>
      <c r="D20" s="10" t="s">
        <v>15</v>
      </c>
      <c r="E20" s="261">
        <v>0</v>
      </c>
      <c r="F20" s="261"/>
      <c r="G20" s="261"/>
      <c r="H20" s="10"/>
      <c r="I20" s="10"/>
      <c r="J20" s="10"/>
      <c r="K20" s="10"/>
      <c r="L20" s="10"/>
      <c r="M20" s="10"/>
      <c r="N20" s="10"/>
      <c r="O20" s="10"/>
      <c r="P20" s="10"/>
      <c r="Q20" s="11"/>
    </row>
    <row r="21" spans="1:17" x14ac:dyDescent="0.25">
      <c r="A21" s="12"/>
      <c r="B21" s="262" t="s">
        <v>23</v>
      </c>
      <c r="C21" s="263"/>
      <c r="D21" s="263"/>
      <c r="E21" s="263"/>
      <c r="F21" s="263"/>
      <c r="G21" s="263"/>
      <c r="H21" s="263"/>
      <c r="I21" s="263"/>
      <c r="J21" s="263"/>
      <c r="K21" s="263"/>
      <c r="L21" s="263"/>
      <c r="M21" s="263"/>
      <c r="N21" s="263"/>
      <c r="O21" s="263"/>
      <c r="P21" s="263"/>
      <c r="Q21" s="264"/>
    </row>
    <row r="22" spans="1:17" x14ac:dyDescent="0.25">
      <c r="A22" s="13"/>
      <c r="B22" s="265" t="s">
        <v>24</v>
      </c>
      <c r="C22" s="266"/>
      <c r="D22" s="266"/>
      <c r="E22" s="266"/>
      <c r="F22" s="266"/>
      <c r="G22" s="266"/>
      <c r="H22" s="266"/>
      <c r="I22" s="266"/>
      <c r="J22" s="266"/>
      <c r="K22" s="267">
        <f>K18-E20</f>
        <v>164550</v>
      </c>
      <c r="L22" s="267"/>
      <c r="M22" s="267"/>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250" t="s">
        <v>25</v>
      </c>
      <c r="B24" s="250"/>
      <c r="C24" s="250"/>
      <c r="D24" s="250"/>
      <c r="E24" s="250"/>
      <c r="F24" s="250"/>
      <c r="G24" s="250"/>
      <c r="H24" s="250"/>
      <c r="I24" s="250"/>
      <c r="J24" s="250"/>
      <c r="K24" s="250"/>
      <c r="L24" s="250"/>
      <c r="M24" s="250"/>
      <c r="N24" s="250"/>
      <c r="O24" s="250"/>
      <c r="P24" s="250"/>
      <c r="Q24" s="250"/>
    </row>
    <row r="25" spans="1:17" x14ac:dyDescent="0.25">
      <c r="A25" s="25" t="s">
        <v>26</v>
      </c>
      <c r="B25" s="251">
        <f>K14+K22</f>
        <v>356525</v>
      </c>
      <c r="C25" s="251"/>
      <c r="D25" s="251"/>
      <c r="E25" s="252"/>
      <c r="F25" s="252"/>
      <c r="G25" s="252"/>
      <c r="H25" s="253"/>
      <c r="I25" s="253"/>
      <c r="J25" s="253"/>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212" t="s">
        <v>27</v>
      </c>
      <c r="B27" s="212"/>
      <c r="C27" s="212"/>
      <c r="D27" s="212"/>
      <c r="E27" s="212"/>
      <c r="F27" s="212"/>
      <c r="G27" s="212"/>
      <c r="H27" s="212"/>
      <c r="I27" s="212"/>
      <c r="J27" s="212"/>
      <c r="K27" s="212"/>
      <c r="L27" s="212"/>
      <c r="M27" s="212"/>
      <c r="N27" s="212"/>
      <c r="O27" s="212"/>
      <c r="P27" s="212"/>
      <c r="Q27" s="212"/>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254" t="s">
        <v>30</v>
      </c>
      <c r="B32" s="254"/>
      <c r="C32" s="255" t="s">
        <v>31</v>
      </c>
      <c r="D32" s="256"/>
      <c r="E32" s="256"/>
      <c r="F32" s="256"/>
      <c r="G32" s="256"/>
      <c r="H32" s="256"/>
      <c r="I32" s="256"/>
      <c r="J32" s="256"/>
      <c r="K32" s="256"/>
      <c r="L32" s="256"/>
      <c r="M32" s="256"/>
      <c r="N32" s="256"/>
      <c r="O32" s="256"/>
      <c r="P32" s="256"/>
      <c r="Q32" s="257"/>
    </row>
    <row r="33" spans="1:17" x14ac:dyDescent="0.25">
      <c r="A33" s="222">
        <v>0.15</v>
      </c>
      <c r="B33" s="228"/>
      <c r="C33" s="229" t="s">
        <v>32</v>
      </c>
      <c r="D33" s="230"/>
      <c r="E33" s="230"/>
      <c r="F33" s="230"/>
      <c r="G33" s="230"/>
      <c r="H33" s="230"/>
      <c r="I33" s="230"/>
      <c r="J33" s="230"/>
      <c r="K33" s="230"/>
      <c r="L33" s="230"/>
      <c r="M33" s="230"/>
      <c r="N33" s="230"/>
      <c r="O33" s="230"/>
      <c r="P33" s="230"/>
      <c r="Q33" s="231"/>
    </row>
    <row r="34" spans="1:17" x14ac:dyDescent="0.25">
      <c r="A34" s="222"/>
      <c r="B34" s="228"/>
      <c r="C34" s="232">
        <f>A33*B25</f>
        <v>53478.75</v>
      </c>
      <c r="D34" s="232"/>
      <c r="E34" s="233"/>
      <c r="F34" s="234" t="s">
        <v>33</v>
      </c>
      <c r="G34" s="234"/>
      <c r="H34" s="234"/>
      <c r="I34" s="234"/>
      <c r="J34" s="234"/>
      <c r="K34" s="234"/>
      <c r="L34" s="234"/>
      <c r="M34" s="234"/>
      <c r="N34" s="234"/>
      <c r="O34" s="234"/>
      <c r="P34" s="234"/>
      <c r="Q34" s="235"/>
    </row>
    <row r="35" spans="1:17" x14ac:dyDescent="0.25">
      <c r="A35" s="236">
        <v>0.8</v>
      </c>
      <c r="B35" s="237"/>
      <c r="C35" s="229" t="s">
        <v>34</v>
      </c>
      <c r="D35" s="230"/>
      <c r="E35" s="230"/>
      <c r="F35" s="230"/>
      <c r="G35" s="230"/>
      <c r="H35" s="230"/>
      <c r="I35" s="230"/>
      <c r="J35" s="230"/>
      <c r="K35" s="230"/>
      <c r="L35" s="230"/>
      <c r="M35" s="230"/>
      <c r="N35" s="230"/>
      <c r="O35" s="230"/>
      <c r="P35" s="230"/>
      <c r="Q35" s="231"/>
    </row>
    <row r="36" spans="1:17" x14ac:dyDescent="0.25">
      <c r="A36" s="238"/>
      <c r="B36" s="239"/>
      <c r="C36" s="242" t="s">
        <v>35</v>
      </c>
      <c r="D36" s="243"/>
      <c r="E36" s="243"/>
      <c r="F36" s="243"/>
      <c r="G36" s="243"/>
      <c r="H36" s="243"/>
      <c r="I36" s="243"/>
      <c r="J36" s="243"/>
      <c r="K36" s="243"/>
      <c r="L36" s="243"/>
      <c r="M36" s="243"/>
      <c r="N36" s="243"/>
      <c r="O36" s="243"/>
      <c r="P36" s="243"/>
      <c r="Q36" s="244"/>
    </row>
    <row r="37" spans="1:17" x14ac:dyDescent="0.25">
      <c r="A37" s="238"/>
      <c r="B37" s="239"/>
      <c r="C37" s="245" t="s">
        <v>36</v>
      </c>
      <c r="D37" s="246"/>
      <c r="E37" s="246"/>
      <c r="F37" s="246"/>
      <c r="G37" s="246"/>
      <c r="H37" s="246"/>
      <c r="I37" s="247">
        <f>A35</f>
        <v>0.8</v>
      </c>
      <c r="J37" s="247"/>
      <c r="K37" s="248" t="s">
        <v>37</v>
      </c>
      <c r="L37" s="248"/>
      <c r="M37" s="248"/>
      <c r="N37" s="248"/>
      <c r="O37" s="248"/>
      <c r="P37" s="248"/>
      <c r="Q37" s="249"/>
    </row>
    <row r="38" spans="1:17" x14ac:dyDescent="0.25">
      <c r="A38" s="240"/>
      <c r="B38" s="241"/>
      <c r="C38" s="218">
        <f>C34</f>
        <v>53478.75</v>
      </c>
      <c r="D38" s="219"/>
      <c r="E38" s="219"/>
      <c r="F38" s="220" t="s">
        <v>38</v>
      </c>
      <c r="G38" s="220"/>
      <c r="H38" s="220"/>
      <c r="I38" s="220"/>
      <c r="J38" s="220"/>
      <c r="K38" s="221">
        <f>(B25*A35)-C34</f>
        <v>231741.25</v>
      </c>
      <c r="L38" s="221"/>
      <c r="M38" s="221"/>
      <c r="N38" s="14"/>
      <c r="O38" s="14"/>
      <c r="P38" s="14"/>
      <c r="Q38" s="31"/>
    </row>
    <row r="39" spans="1:17" x14ac:dyDescent="0.25">
      <c r="A39" s="222">
        <v>0.2</v>
      </c>
      <c r="B39" s="222"/>
      <c r="C39" s="223" t="s">
        <v>39</v>
      </c>
      <c r="D39" s="224"/>
      <c r="E39" s="224"/>
      <c r="F39" s="225"/>
      <c r="G39" s="225"/>
      <c r="H39" s="225"/>
      <c r="I39" s="32"/>
      <c r="J39" s="32"/>
      <c r="K39" s="33"/>
      <c r="L39" s="33"/>
      <c r="M39" s="33"/>
      <c r="N39" s="33"/>
      <c r="O39" s="33"/>
      <c r="P39" s="33"/>
      <c r="Q39" s="34"/>
    </row>
    <row r="40" spans="1:17" x14ac:dyDescent="0.25">
      <c r="A40" s="222"/>
      <c r="B40" s="222"/>
      <c r="C40" s="226" t="s">
        <v>40</v>
      </c>
      <c r="D40" s="220"/>
      <c r="E40" s="220"/>
      <c r="F40" s="220"/>
      <c r="G40" s="220"/>
      <c r="H40" s="220"/>
      <c r="I40" s="220"/>
      <c r="J40" s="220"/>
      <c r="K40" s="220"/>
      <c r="L40" s="220"/>
      <c r="M40" s="220"/>
      <c r="N40" s="220"/>
      <c r="O40" s="220"/>
      <c r="P40" s="220"/>
      <c r="Q40" s="227"/>
    </row>
    <row r="41" spans="1:17" x14ac:dyDescent="0.25">
      <c r="A41" s="26" t="s">
        <v>41</v>
      </c>
      <c r="B41" s="2"/>
      <c r="C41" s="2"/>
      <c r="D41" s="2"/>
      <c r="E41" s="2"/>
      <c r="F41" s="2"/>
      <c r="G41" s="2"/>
      <c r="H41" s="2"/>
      <c r="I41" s="2"/>
      <c r="J41" s="2"/>
      <c r="K41" s="2"/>
      <c r="L41" s="2"/>
      <c r="M41" s="2"/>
      <c r="N41" s="2"/>
      <c r="O41" s="2"/>
      <c r="P41" s="2"/>
      <c r="Q41" s="2"/>
    </row>
    <row r="42" spans="1:17" x14ac:dyDescent="0.25">
      <c r="A42" s="212" t="s">
        <v>42</v>
      </c>
      <c r="B42" s="213"/>
      <c r="C42" s="213"/>
      <c r="D42" s="213"/>
      <c r="E42" s="213"/>
      <c r="F42" s="213"/>
      <c r="G42" s="213"/>
      <c r="H42" s="213"/>
      <c r="I42" s="213"/>
      <c r="J42" s="213"/>
      <c r="K42" s="213"/>
      <c r="L42" s="213"/>
      <c r="M42" s="213"/>
      <c r="N42" s="213"/>
      <c r="O42" s="213"/>
      <c r="P42" s="213"/>
      <c r="Q42" s="213"/>
    </row>
    <row r="43" spans="1:17" ht="35.25" customHeight="1" x14ac:dyDescent="0.25">
      <c r="A43" s="212" t="s">
        <v>43</v>
      </c>
      <c r="B43" s="212"/>
      <c r="C43" s="212"/>
      <c r="D43" s="212"/>
      <c r="E43" s="212"/>
      <c r="F43" s="212"/>
      <c r="G43" s="212"/>
      <c r="H43" s="212"/>
      <c r="I43" s="212"/>
      <c r="J43" s="212"/>
      <c r="K43" s="212"/>
      <c r="L43" s="212"/>
      <c r="M43" s="212"/>
      <c r="N43" s="212"/>
      <c r="O43" s="212"/>
      <c r="P43" s="212"/>
      <c r="Q43" s="212"/>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212" t="s">
        <v>45</v>
      </c>
      <c r="B45" s="212"/>
      <c r="C45" s="212"/>
      <c r="D45" s="212"/>
      <c r="E45" s="212"/>
      <c r="F45" s="212"/>
      <c r="G45" s="212"/>
      <c r="H45" s="212"/>
      <c r="I45" s="212"/>
      <c r="J45" s="212"/>
      <c r="K45" s="212"/>
      <c r="L45" s="212"/>
      <c r="M45" s="212"/>
      <c r="N45" s="212"/>
      <c r="O45" s="212"/>
      <c r="P45" s="212"/>
      <c r="Q45" s="212"/>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214" t="s">
        <v>47</v>
      </c>
      <c r="B47" s="214"/>
      <c r="C47" s="214"/>
      <c r="D47" s="214"/>
      <c r="E47" s="214"/>
      <c r="F47" s="214"/>
      <c r="G47" s="214"/>
      <c r="H47" s="214"/>
      <c r="I47" s="214"/>
      <c r="J47" s="214"/>
      <c r="K47" s="214"/>
      <c r="L47" s="214"/>
      <c r="M47" s="214"/>
      <c r="N47" s="214"/>
      <c r="O47" s="214"/>
      <c r="P47" s="214"/>
      <c r="Q47" s="214"/>
    </row>
    <row r="48" spans="1:17" ht="15.75" x14ac:dyDescent="0.25">
      <c r="A48" s="215" t="s">
        <v>48</v>
      </c>
      <c r="B48" s="215"/>
      <c r="C48" s="215"/>
      <c r="D48" s="215"/>
      <c r="E48" s="215"/>
      <c r="F48" s="215"/>
      <c r="G48" s="215"/>
      <c r="H48" s="215"/>
      <c r="I48" s="215"/>
      <c r="J48" s="215"/>
      <c r="K48" s="215"/>
      <c r="L48" s="215"/>
      <c r="M48" s="215"/>
      <c r="N48" s="215"/>
      <c r="O48" s="215"/>
      <c r="P48" s="215"/>
      <c r="Q48" s="215"/>
    </row>
    <row r="49" spans="1:17" ht="15.75" x14ac:dyDescent="0.25">
      <c r="A49" s="216" t="s">
        <v>49</v>
      </c>
      <c r="B49" s="217"/>
      <c r="C49" s="217"/>
      <c r="D49" s="217"/>
      <c r="E49" s="217"/>
      <c r="F49" s="217"/>
      <c r="G49" s="217"/>
      <c r="H49" s="217"/>
      <c r="I49" s="217"/>
      <c r="J49" s="217"/>
      <c r="K49" s="217"/>
      <c r="L49" s="217"/>
      <c r="M49" s="217"/>
      <c r="N49" s="217"/>
      <c r="O49" s="217"/>
      <c r="P49" s="217"/>
      <c r="Q49" s="217"/>
    </row>
    <row r="50" spans="1:17" x14ac:dyDescent="0.25">
      <c r="A50" s="207" t="s">
        <v>50</v>
      </c>
      <c r="B50" s="208"/>
      <c r="C50" s="208"/>
      <c r="D50" s="208"/>
      <c r="E50" s="208"/>
      <c r="F50" s="208"/>
      <c r="G50" s="208"/>
      <c r="H50" s="208"/>
      <c r="I50" s="208"/>
      <c r="J50" s="208"/>
      <c r="K50" s="208"/>
      <c r="L50" s="208"/>
      <c r="M50" s="208"/>
      <c r="N50" s="208"/>
      <c r="O50" s="208"/>
      <c r="P50" s="208"/>
      <c r="Q50" s="208"/>
    </row>
    <row r="51" spans="1:17" x14ac:dyDescent="0.25">
      <c r="A51" s="209" t="s">
        <v>51</v>
      </c>
      <c r="B51" s="209"/>
      <c r="C51" s="209"/>
      <c r="D51" s="209"/>
      <c r="E51" s="209"/>
      <c r="F51" s="209"/>
      <c r="G51" s="209"/>
      <c r="H51" s="209"/>
      <c r="I51" s="36" t="s">
        <v>52</v>
      </c>
      <c r="J51" s="37"/>
      <c r="K51" s="37"/>
      <c r="L51" s="209" t="s">
        <v>53</v>
      </c>
      <c r="M51" s="209"/>
      <c r="N51" s="209"/>
      <c r="O51" s="209"/>
      <c r="P51" s="210" t="s">
        <v>54</v>
      </c>
      <c r="Q51" s="211"/>
    </row>
    <row r="52" spans="1:17" x14ac:dyDescent="0.25">
      <c r="A52" s="203" t="s">
        <v>55</v>
      </c>
      <c r="B52" s="203"/>
      <c r="C52" s="203"/>
      <c r="D52" s="203"/>
      <c r="E52" s="203"/>
      <c r="F52" s="203"/>
      <c r="G52" s="203"/>
      <c r="H52" s="203"/>
      <c r="I52" s="199"/>
      <c r="J52" s="199"/>
      <c r="K52" s="199"/>
      <c r="L52" s="199"/>
      <c r="M52" s="199"/>
      <c r="N52" s="199"/>
      <c r="O52" s="199"/>
      <c r="P52" s="187"/>
      <c r="Q52" s="189"/>
    </row>
    <row r="53" spans="1:17" x14ac:dyDescent="0.25">
      <c r="A53" s="204" t="s">
        <v>56</v>
      </c>
      <c r="B53" s="205"/>
      <c r="C53" s="205"/>
      <c r="D53" s="205"/>
      <c r="E53" s="205"/>
      <c r="F53" s="205"/>
      <c r="G53" s="205"/>
      <c r="H53" s="206"/>
      <c r="I53" s="199"/>
      <c r="J53" s="199"/>
      <c r="K53" s="199"/>
      <c r="L53" s="199"/>
      <c r="M53" s="199"/>
      <c r="N53" s="199"/>
      <c r="O53" s="199"/>
      <c r="P53" s="187"/>
      <c r="Q53" s="189"/>
    </row>
    <row r="54" spans="1:17" x14ac:dyDescent="0.25">
      <c r="A54" s="199"/>
      <c r="B54" s="199"/>
      <c r="C54" s="199"/>
      <c r="D54" s="199"/>
      <c r="E54" s="199"/>
      <c r="F54" s="199"/>
      <c r="G54" s="199"/>
      <c r="H54" s="199"/>
      <c r="I54" s="199"/>
      <c r="J54" s="199"/>
      <c r="K54" s="199"/>
      <c r="L54" s="199"/>
      <c r="M54" s="199"/>
      <c r="N54" s="199"/>
      <c r="O54" s="199"/>
      <c r="P54" s="187"/>
      <c r="Q54" s="189"/>
    </row>
    <row r="55" spans="1:17" x14ac:dyDescent="0.25">
      <c r="A55" s="203" t="s">
        <v>57</v>
      </c>
      <c r="B55" s="203"/>
      <c r="C55" s="203"/>
      <c r="D55" s="203"/>
      <c r="E55" s="203"/>
      <c r="F55" s="203"/>
      <c r="G55" s="203"/>
      <c r="H55" s="203"/>
      <c r="I55" s="199"/>
      <c r="J55" s="199"/>
      <c r="K55" s="199"/>
      <c r="L55" s="199"/>
      <c r="M55" s="199"/>
      <c r="N55" s="199"/>
      <c r="O55" s="199"/>
      <c r="P55" s="187"/>
      <c r="Q55" s="189"/>
    </row>
    <row r="56" spans="1:17" x14ac:dyDescent="0.25">
      <c r="A56" s="204" t="s">
        <v>56</v>
      </c>
      <c r="B56" s="205"/>
      <c r="C56" s="205"/>
      <c r="D56" s="205"/>
      <c r="E56" s="205"/>
      <c r="F56" s="205"/>
      <c r="G56" s="205"/>
      <c r="H56" s="206"/>
      <c r="I56" s="199"/>
      <c r="J56" s="199"/>
      <c r="K56" s="199"/>
      <c r="L56" s="199"/>
      <c r="M56" s="199"/>
      <c r="N56" s="199"/>
      <c r="O56" s="199"/>
      <c r="P56" s="187"/>
      <c r="Q56" s="189"/>
    </row>
    <row r="57" spans="1:17" x14ac:dyDescent="0.25">
      <c r="A57" s="38"/>
      <c r="B57" s="39"/>
      <c r="C57" s="39"/>
      <c r="D57" s="39"/>
      <c r="E57" s="39"/>
      <c r="F57" s="39"/>
      <c r="G57" s="39"/>
      <c r="H57" s="40"/>
      <c r="I57" s="199"/>
      <c r="J57" s="199"/>
      <c r="K57" s="199"/>
      <c r="L57" s="199"/>
      <c r="M57" s="199"/>
      <c r="N57" s="199"/>
      <c r="O57" s="199"/>
      <c r="P57" s="41"/>
      <c r="Q57" s="42"/>
    </row>
    <row r="58" spans="1:17" x14ac:dyDescent="0.25">
      <c r="A58" s="200" t="s">
        <v>58</v>
      </c>
      <c r="B58" s="201"/>
      <c r="C58" s="201"/>
      <c r="D58" s="201"/>
      <c r="E58" s="201"/>
      <c r="F58" s="201"/>
      <c r="G58" s="201"/>
      <c r="H58" s="202"/>
      <c r="I58" s="199"/>
      <c r="J58" s="199"/>
      <c r="K58" s="199"/>
      <c r="L58" s="199"/>
      <c r="M58" s="199"/>
      <c r="N58" s="199"/>
      <c r="O58" s="199"/>
      <c r="P58" s="187"/>
      <c r="Q58" s="189"/>
    </row>
    <row r="59" spans="1:17" x14ac:dyDescent="0.25">
      <c r="A59" s="192" t="s">
        <v>59</v>
      </c>
      <c r="B59" s="192"/>
      <c r="C59" s="192"/>
      <c r="D59" s="192"/>
      <c r="E59" s="192"/>
      <c r="F59" s="192"/>
      <c r="G59" s="192"/>
      <c r="H59" s="192"/>
      <c r="I59" s="192"/>
      <c r="J59" s="192"/>
      <c r="K59" s="192"/>
      <c r="L59" s="192"/>
      <c r="M59" s="192"/>
      <c r="N59" s="192"/>
      <c r="O59" s="192"/>
      <c r="P59" s="192"/>
      <c r="Q59" s="192"/>
    </row>
    <row r="60" spans="1:17" ht="15.75" x14ac:dyDescent="0.25">
      <c r="A60" s="193" t="s">
        <v>60</v>
      </c>
      <c r="B60" s="194"/>
      <c r="C60" s="194"/>
      <c r="D60" s="194"/>
      <c r="E60" s="194"/>
      <c r="F60" s="194"/>
      <c r="G60" s="194"/>
      <c r="H60" s="194"/>
      <c r="I60" s="194"/>
      <c r="J60" s="194"/>
      <c r="K60" s="194"/>
      <c r="L60" s="194"/>
      <c r="M60" s="194"/>
      <c r="N60" s="194"/>
      <c r="O60" s="194"/>
      <c r="P60" s="194"/>
      <c r="Q60" s="194"/>
    </row>
    <row r="61" spans="1:17" x14ac:dyDescent="0.25">
      <c r="A61" s="195" t="s">
        <v>61</v>
      </c>
      <c r="B61" s="195"/>
      <c r="C61" s="195"/>
      <c r="D61" s="195"/>
      <c r="E61" s="195"/>
      <c r="F61" s="195"/>
      <c r="G61" s="195"/>
      <c r="H61" s="195"/>
      <c r="I61" s="195"/>
      <c r="J61" s="195"/>
      <c r="K61" s="195"/>
      <c r="L61" s="196" t="s">
        <v>62</v>
      </c>
      <c r="M61" s="197"/>
      <c r="N61" s="197"/>
      <c r="O61" s="197"/>
      <c r="P61" s="197"/>
      <c r="Q61" s="198"/>
    </row>
    <row r="62" spans="1:17" x14ac:dyDescent="0.25">
      <c r="A62" s="190" t="s">
        <v>63</v>
      </c>
      <c r="B62" s="190"/>
      <c r="C62" s="190"/>
      <c r="D62" s="190"/>
      <c r="E62" s="190"/>
      <c r="F62" s="190"/>
      <c r="G62" s="190"/>
      <c r="H62" s="190"/>
      <c r="I62" s="190"/>
      <c r="J62" s="190"/>
      <c r="K62" s="190"/>
      <c r="L62" s="187"/>
      <c r="M62" s="188"/>
      <c r="N62" s="188"/>
      <c r="O62" s="188"/>
      <c r="P62" s="188"/>
      <c r="Q62" s="189"/>
    </row>
    <row r="63" spans="1:17" x14ac:dyDescent="0.25">
      <c r="A63" s="190" t="s">
        <v>64</v>
      </c>
      <c r="B63" s="190"/>
      <c r="C63" s="190"/>
      <c r="D63" s="190"/>
      <c r="E63" s="190"/>
      <c r="F63" s="190"/>
      <c r="G63" s="190"/>
      <c r="H63" s="190"/>
      <c r="I63" s="190"/>
      <c r="J63" s="190"/>
      <c r="K63" s="190"/>
      <c r="L63" s="187"/>
      <c r="M63" s="188"/>
      <c r="N63" s="188"/>
      <c r="O63" s="188"/>
      <c r="P63" s="188"/>
      <c r="Q63" s="189"/>
    </row>
    <row r="64" spans="1:17" x14ac:dyDescent="0.25">
      <c r="A64" s="190" t="s">
        <v>64</v>
      </c>
      <c r="B64" s="190"/>
      <c r="C64" s="190"/>
      <c r="D64" s="190"/>
      <c r="E64" s="190"/>
      <c r="F64" s="190"/>
      <c r="G64" s="190"/>
      <c r="H64" s="190"/>
      <c r="I64" s="190"/>
      <c r="J64" s="190"/>
      <c r="K64" s="190"/>
      <c r="L64" s="187"/>
      <c r="M64" s="188"/>
      <c r="N64" s="188"/>
      <c r="O64" s="188"/>
      <c r="P64" s="188"/>
      <c r="Q64" s="189"/>
    </row>
    <row r="65" spans="1:17" x14ac:dyDescent="0.25">
      <c r="A65" s="190" t="s">
        <v>64</v>
      </c>
      <c r="B65" s="190"/>
      <c r="C65" s="190"/>
      <c r="D65" s="190"/>
      <c r="E65" s="190"/>
      <c r="F65" s="190"/>
      <c r="G65" s="190"/>
      <c r="H65" s="190"/>
      <c r="I65" s="190"/>
      <c r="J65" s="190"/>
      <c r="K65" s="190"/>
      <c r="L65" s="187"/>
      <c r="M65" s="188"/>
      <c r="N65" s="188"/>
      <c r="O65" s="188"/>
      <c r="P65" s="188"/>
      <c r="Q65" s="189"/>
    </row>
    <row r="66" spans="1:17" x14ac:dyDescent="0.25">
      <c r="A66" s="186" t="s">
        <v>65</v>
      </c>
      <c r="B66" s="186"/>
      <c r="C66" s="186"/>
      <c r="D66" s="186"/>
      <c r="E66" s="186"/>
      <c r="F66" s="186"/>
      <c r="G66" s="186"/>
      <c r="H66" s="186"/>
      <c r="I66" s="186"/>
      <c r="J66" s="186"/>
      <c r="K66" s="186"/>
      <c r="L66" s="187"/>
      <c r="M66" s="188"/>
      <c r="N66" s="188"/>
      <c r="O66" s="188"/>
      <c r="P66" s="188"/>
      <c r="Q66" s="189"/>
    </row>
    <row r="67" spans="1:17" x14ac:dyDescent="0.25">
      <c r="A67" s="190" t="s">
        <v>66</v>
      </c>
      <c r="B67" s="190"/>
      <c r="C67" s="190"/>
      <c r="D67" s="190"/>
      <c r="E67" s="190"/>
      <c r="F67" s="190"/>
      <c r="G67" s="190"/>
      <c r="H67" s="190"/>
      <c r="I67" s="190"/>
      <c r="J67" s="190"/>
      <c r="K67" s="190"/>
      <c r="L67" s="41"/>
      <c r="M67" s="43"/>
      <c r="N67" s="43"/>
      <c r="O67" s="43"/>
      <c r="P67" s="43"/>
      <c r="Q67" s="43"/>
    </row>
    <row r="68" spans="1:17" x14ac:dyDescent="0.25">
      <c r="A68" s="191" t="s">
        <v>67</v>
      </c>
      <c r="B68" s="191"/>
      <c r="C68" s="191"/>
      <c r="D68" s="191"/>
      <c r="E68" s="191"/>
      <c r="F68" s="191"/>
      <c r="G68" s="191"/>
      <c r="H68" s="191"/>
      <c r="I68" s="191"/>
      <c r="J68" s="191"/>
      <c r="K68" s="191"/>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C00000"/>
  </sheetPr>
  <dimension ref="A1:M1"/>
  <sheetViews>
    <sheetView workbookViewId="0">
      <selection activeCell="N24" sqref="N24"/>
    </sheetView>
  </sheetViews>
  <sheetFormatPr baseColWidth="10" defaultRowHeight="15" x14ac:dyDescent="0.25"/>
  <sheetData>
    <row r="1" spans="1:13" ht="23.25" x14ac:dyDescent="0.25">
      <c r="A1" s="278" t="s">
        <v>84</v>
      </c>
      <c r="B1" s="278"/>
      <c r="C1" s="278"/>
      <c r="D1" s="278"/>
      <c r="E1" s="278"/>
      <c r="F1" s="278"/>
      <c r="G1" s="278"/>
      <c r="H1" s="278"/>
      <c r="I1" s="278"/>
      <c r="J1" s="278"/>
      <c r="K1" s="278"/>
      <c r="L1" s="278"/>
      <c r="M1" s="278"/>
    </row>
  </sheetData>
  <mergeCells count="1">
    <mergeCell ref="A1:M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theme="6"/>
    <pageSetUpPr fitToPage="1"/>
  </sheetPr>
  <dimension ref="A1:V109"/>
  <sheetViews>
    <sheetView showGridLines="0" tabSelected="1" topLeftCell="A116" zoomScale="70" zoomScaleNormal="70" workbookViewId="0">
      <selection activeCell="I130" sqref="I130"/>
    </sheetView>
  </sheetViews>
  <sheetFormatPr baseColWidth="10" defaultRowHeight="15" x14ac:dyDescent="0.25"/>
  <cols>
    <col min="1" max="1" width="18.5703125" customWidth="1"/>
    <col min="2" max="2" width="91.140625" customWidth="1"/>
    <col min="3" max="5" width="22.5703125" customWidth="1"/>
    <col min="6" max="6" width="15" style="88" customWidth="1"/>
    <col min="7" max="7" width="14.42578125" hidden="1" customWidth="1"/>
  </cols>
  <sheetData>
    <row r="1" spans="1:22" s="55" customFormat="1" ht="114.75" customHeight="1" x14ac:dyDescent="0.2">
      <c r="B1" s="281" t="s">
        <v>156</v>
      </c>
      <c r="C1" s="281"/>
      <c r="D1" s="281"/>
      <c r="E1" s="54">
        <v>45453</v>
      </c>
      <c r="F1" s="85"/>
    </row>
    <row r="2" spans="1:22" s="96" customFormat="1" ht="26.25" customHeight="1" x14ac:dyDescent="0.25">
      <c r="A2" s="95"/>
      <c r="B2" s="283" t="s">
        <v>112</v>
      </c>
      <c r="C2" s="283"/>
      <c r="D2" s="283"/>
      <c r="E2" s="283"/>
    </row>
    <row r="3" spans="1:22" s="60" customFormat="1" ht="18" customHeight="1" x14ac:dyDescent="0.25">
      <c r="B3" s="282" t="s">
        <v>113</v>
      </c>
      <c r="C3" s="282"/>
      <c r="D3" s="282"/>
      <c r="E3" s="282"/>
      <c r="F3" s="86"/>
      <c r="G3" s="61"/>
      <c r="H3" s="2"/>
      <c r="I3" s="2"/>
      <c r="J3" s="2"/>
      <c r="K3" s="2"/>
      <c r="L3" s="2"/>
      <c r="M3" s="2"/>
      <c r="N3" s="2"/>
      <c r="O3" s="2"/>
      <c r="P3" s="2"/>
      <c r="Q3" s="2"/>
      <c r="R3" s="2"/>
      <c r="S3" s="2"/>
      <c r="T3" s="2"/>
      <c r="U3" s="2"/>
      <c r="V3" s="2"/>
    </row>
    <row r="4" spans="1:22" s="60" customFormat="1" ht="34.5" customHeight="1" x14ac:dyDescent="0.25">
      <c r="B4" s="212" t="s">
        <v>114</v>
      </c>
      <c r="C4" s="212"/>
      <c r="D4" s="212"/>
      <c r="E4" s="212"/>
      <c r="F4" s="86"/>
      <c r="G4" s="2"/>
      <c r="H4" s="2"/>
      <c r="I4" s="2"/>
      <c r="J4" s="2"/>
      <c r="K4" s="2"/>
      <c r="L4" s="2"/>
      <c r="M4" s="2"/>
      <c r="N4" s="2"/>
      <c r="O4" s="2"/>
      <c r="P4" s="2"/>
      <c r="Q4" s="2"/>
      <c r="R4" s="2"/>
      <c r="S4" s="2"/>
      <c r="T4" s="2"/>
      <c r="U4" s="2"/>
      <c r="V4" s="2"/>
    </row>
    <row r="5" spans="1:22" s="60" customFormat="1" ht="24" customHeight="1" x14ac:dyDescent="0.25">
      <c r="B5" s="26" t="s">
        <v>115</v>
      </c>
      <c r="C5" s="2"/>
      <c r="D5" s="2"/>
      <c r="E5" s="2"/>
      <c r="F5" s="86"/>
      <c r="G5" s="2"/>
      <c r="H5" s="2"/>
      <c r="I5" s="2"/>
      <c r="J5" s="2"/>
      <c r="K5" s="2"/>
      <c r="L5" s="2"/>
      <c r="M5" s="2"/>
      <c r="N5" s="2"/>
      <c r="O5" s="2"/>
      <c r="P5" s="2"/>
      <c r="Q5" s="2"/>
      <c r="R5" s="2"/>
      <c r="S5" s="2"/>
      <c r="T5" s="2"/>
      <c r="U5" s="2"/>
      <c r="V5" s="2"/>
    </row>
    <row r="6" spans="1:22" s="60" customFormat="1" ht="17.100000000000001" customHeight="1" x14ac:dyDescent="0.25">
      <c r="B6" s="107" t="s">
        <v>116</v>
      </c>
      <c r="C6" s="97"/>
      <c r="D6" s="97"/>
      <c r="E6" s="97"/>
      <c r="F6" s="86"/>
      <c r="G6" s="2"/>
      <c r="H6" s="2"/>
      <c r="I6" s="2"/>
      <c r="J6" s="2"/>
      <c r="K6" s="2"/>
      <c r="L6" s="2"/>
      <c r="M6" s="2"/>
      <c r="N6" s="2"/>
      <c r="O6" s="2"/>
      <c r="P6" s="2"/>
      <c r="Q6" s="2"/>
      <c r="R6" s="2"/>
      <c r="S6" s="2"/>
      <c r="T6" s="2"/>
      <c r="U6" s="2"/>
      <c r="V6" s="2"/>
    </row>
    <row r="7" spans="1:22" s="60" customFormat="1" ht="17.100000000000001" customHeight="1" x14ac:dyDescent="0.25">
      <c r="B7" s="107" t="s">
        <v>117</v>
      </c>
      <c r="C7" s="97"/>
      <c r="D7" s="98"/>
      <c r="E7" s="98"/>
      <c r="F7" s="86"/>
      <c r="G7" s="2"/>
      <c r="H7" s="2"/>
      <c r="I7" s="2"/>
      <c r="J7" s="2"/>
      <c r="K7" s="2"/>
      <c r="L7" s="2"/>
      <c r="M7" s="2"/>
      <c r="N7" s="2"/>
      <c r="O7" s="2"/>
      <c r="P7" s="2"/>
      <c r="Q7" s="2"/>
      <c r="R7" s="2"/>
      <c r="S7" s="2"/>
      <c r="T7" s="2"/>
      <c r="U7" s="2"/>
      <c r="V7" s="2"/>
    </row>
    <row r="8" spans="1:22" s="60" customFormat="1" ht="20.100000000000001" customHeight="1" x14ac:dyDescent="0.25">
      <c r="B8" s="35" t="s">
        <v>118</v>
      </c>
      <c r="C8" s="2"/>
      <c r="D8" s="99"/>
      <c r="E8" s="100"/>
      <c r="F8" s="86"/>
      <c r="G8" s="2"/>
      <c r="H8" s="2"/>
      <c r="I8" s="2"/>
      <c r="J8" s="2"/>
      <c r="K8" s="2"/>
      <c r="L8" s="2"/>
      <c r="M8" s="2"/>
      <c r="N8" s="2"/>
      <c r="O8" s="2"/>
      <c r="P8" s="2"/>
      <c r="Q8" s="2"/>
      <c r="R8" s="2"/>
      <c r="S8" s="2"/>
      <c r="T8" s="2"/>
      <c r="U8" s="2"/>
      <c r="V8" s="2"/>
    </row>
    <row r="9" spans="1:22" s="60" customFormat="1" ht="20.100000000000001" customHeight="1" x14ac:dyDescent="0.25">
      <c r="B9" s="101" t="s">
        <v>119</v>
      </c>
      <c r="C9" s="2"/>
      <c r="D9" s="2"/>
      <c r="E9" s="99"/>
      <c r="F9" s="86"/>
      <c r="G9" s="2"/>
      <c r="H9" s="2"/>
      <c r="I9" s="2"/>
      <c r="J9" s="2"/>
      <c r="K9" s="2"/>
      <c r="L9" s="2"/>
      <c r="M9" s="2"/>
      <c r="N9" s="2"/>
      <c r="O9" s="2"/>
      <c r="P9" s="2"/>
      <c r="Q9" s="2"/>
      <c r="R9" s="2"/>
      <c r="S9" s="2"/>
      <c r="T9" s="2"/>
      <c r="U9" s="2"/>
      <c r="V9" s="2"/>
    </row>
    <row r="10" spans="1:22" s="60" customFormat="1" ht="20.100000000000001" customHeight="1" x14ac:dyDescent="0.25">
      <c r="B10" s="101" t="s">
        <v>120</v>
      </c>
      <c r="C10" s="102" t="s">
        <v>121</v>
      </c>
      <c r="D10" s="2"/>
      <c r="E10" s="99"/>
      <c r="F10" s="86"/>
      <c r="G10" s="2"/>
      <c r="H10" s="2"/>
      <c r="I10" s="2"/>
      <c r="J10" s="2"/>
      <c r="K10" s="2"/>
      <c r="L10" s="2"/>
      <c r="M10" s="2"/>
      <c r="N10" s="2"/>
      <c r="O10" s="2"/>
      <c r="P10" s="2"/>
      <c r="Q10" s="2"/>
      <c r="R10" s="2"/>
      <c r="S10" s="2"/>
      <c r="T10" s="2"/>
      <c r="U10" s="2"/>
      <c r="V10" s="2"/>
    </row>
    <row r="11" spans="1:22" s="60" customFormat="1" ht="17.100000000000001" customHeight="1" x14ac:dyDescent="0.25">
      <c r="B11" s="29"/>
      <c r="C11" s="29"/>
      <c r="D11" s="29"/>
      <c r="E11" s="29"/>
      <c r="F11" s="86"/>
      <c r="G11" s="2"/>
      <c r="H11" s="2"/>
      <c r="I11" s="2"/>
      <c r="J11" s="2"/>
      <c r="K11" s="2"/>
      <c r="L11" s="2"/>
      <c r="M11" s="2"/>
      <c r="N11" s="2"/>
      <c r="O11" s="2"/>
      <c r="P11" s="2"/>
      <c r="Q11" s="2"/>
      <c r="R11" s="2"/>
      <c r="S11" s="2"/>
      <c r="T11" s="2"/>
      <c r="U11" s="2"/>
      <c r="V11" s="2"/>
    </row>
    <row r="12" spans="1:22" s="60" customFormat="1" ht="34.5" customHeight="1" x14ac:dyDescent="0.25">
      <c r="A12" s="284" t="s">
        <v>122</v>
      </c>
      <c r="B12" s="284" t="s">
        <v>80</v>
      </c>
      <c r="C12" s="284"/>
      <c r="D12" s="284"/>
      <c r="E12" s="284"/>
      <c r="F12" s="86"/>
      <c r="G12" s="2"/>
      <c r="H12" s="2"/>
      <c r="I12" s="2"/>
      <c r="J12" s="2"/>
      <c r="K12" s="2"/>
      <c r="L12" s="2"/>
      <c r="M12" s="2"/>
      <c r="N12" s="2"/>
      <c r="O12" s="2"/>
      <c r="P12" s="2"/>
      <c r="Q12" s="2"/>
      <c r="R12" s="2"/>
      <c r="S12" s="2"/>
      <c r="T12" s="2"/>
      <c r="U12" s="2"/>
      <c r="V12" s="2"/>
    </row>
    <row r="13" spans="1:22" s="60" customFormat="1" ht="15" customHeight="1" x14ac:dyDescent="0.25">
      <c r="B13" s="29"/>
      <c r="C13" s="29"/>
      <c r="D13" s="29"/>
      <c r="E13" s="29"/>
      <c r="F13" s="86"/>
      <c r="G13" s="2"/>
      <c r="H13" s="2"/>
      <c r="I13" s="2"/>
      <c r="J13" s="2"/>
      <c r="K13" s="2"/>
      <c r="L13" s="2"/>
      <c r="M13" s="2"/>
      <c r="N13" s="2"/>
      <c r="O13" s="2"/>
      <c r="P13" s="2"/>
      <c r="Q13" s="2"/>
      <c r="R13" s="2"/>
      <c r="S13" s="2"/>
      <c r="T13" s="2"/>
      <c r="U13" s="2"/>
      <c r="V13" s="2"/>
    </row>
    <row r="14" spans="1:22" s="60" customFormat="1" ht="33" customHeight="1" x14ac:dyDescent="0.25">
      <c r="A14" s="285" t="s">
        <v>114</v>
      </c>
      <c r="B14" s="285"/>
      <c r="C14" s="285"/>
      <c r="D14" s="285"/>
      <c r="E14" s="285"/>
      <c r="F14" s="86"/>
      <c r="G14" s="2"/>
      <c r="H14" s="2"/>
      <c r="I14" s="2"/>
      <c r="J14" s="2"/>
      <c r="K14" s="2"/>
      <c r="L14" s="2"/>
      <c r="M14" s="2"/>
      <c r="N14" s="2"/>
      <c r="O14" s="2"/>
      <c r="P14" s="2"/>
      <c r="Q14" s="2"/>
      <c r="R14" s="2"/>
      <c r="S14" s="2"/>
      <c r="T14" s="2"/>
      <c r="U14" s="2"/>
      <c r="V14" s="2"/>
    </row>
    <row r="15" spans="1:22" s="60" customFormat="1" ht="45.95" customHeight="1" x14ac:dyDescent="0.25">
      <c r="A15" s="286" t="s">
        <v>123</v>
      </c>
      <c r="B15" s="286"/>
      <c r="C15" s="286"/>
      <c r="D15" s="286"/>
      <c r="E15" s="286"/>
      <c r="F15" s="86"/>
      <c r="G15" s="2"/>
      <c r="H15" s="2"/>
      <c r="I15" s="2"/>
      <c r="J15" s="2"/>
      <c r="K15" s="2"/>
      <c r="L15" s="2"/>
      <c r="M15" s="2"/>
      <c r="N15" s="2"/>
      <c r="O15" s="2"/>
      <c r="P15" s="2"/>
      <c r="Q15" s="2"/>
      <c r="R15" s="2"/>
      <c r="S15" s="2"/>
      <c r="T15" s="2"/>
      <c r="U15" s="2"/>
      <c r="V15" s="2"/>
    </row>
    <row r="16" spans="1:22" s="60" customFormat="1" ht="114" customHeight="1" x14ac:dyDescent="0.25">
      <c r="A16" s="287" t="s">
        <v>149</v>
      </c>
      <c r="B16" s="287"/>
      <c r="C16" s="287"/>
      <c r="D16" s="287"/>
      <c r="E16" s="287"/>
      <c r="F16" s="86"/>
      <c r="G16" s="2"/>
      <c r="H16" s="2"/>
      <c r="I16" s="2"/>
      <c r="J16" s="2"/>
      <c r="K16" s="2"/>
      <c r="L16" s="2"/>
      <c r="M16" s="2"/>
      <c r="N16" s="2"/>
      <c r="O16" s="2"/>
      <c r="P16" s="2"/>
      <c r="Q16" s="2"/>
      <c r="R16" s="2"/>
      <c r="S16" s="2"/>
      <c r="T16" s="2"/>
      <c r="U16" s="2"/>
      <c r="V16" s="2"/>
    </row>
    <row r="17" spans="1:22" s="60" customFormat="1" ht="15" customHeight="1" x14ac:dyDescent="0.25">
      <c r="B17" s="29"/>
      <c r="C17" s="29"/>
      <c r="D17" s="29"/>
      <c r="E17" s="29"/>
      <c r="F17" s="86"/>
      <c r="G17" s="2"/>
      <c r="H17" s="2"/>
      <c r="I17" s="2"/>
      <c r="J17" s="2"/>
      <c r="K17" s="2"/>
      <c r="L17" s="2"/>
      <c r="M17" s="2"/>
      <c r="N17" s="2"/>
      <c r="O17" s="2"/>
      <c r="P17" s="2"/>
      <c r="Q17" s="2"/>
      <c r="R17" s="2"/>
      <c r="S17" s="2"/>
      <c r="T17" s="2"/>
      <c r="U17" s="2"/>
      <c r="V17" s="2"/>
    </row>
    <row r="18" spans="1:22" s="60" customFormat="1" ht="15" customHeight="1" x14ac:dyDescent="0.25">
      <c r="B18" s="103" t="s">
        <v>124</v>
      </c>
      <c r="C18" s="104" t="s">
        <v>71</v>
      </c>
      <c r="D18" s="29"/>
      <c r="E18" s="29"/>
      <c r="F18" s="86"/>
      <c r="G18" s="2"/>
      <c r="H18" s="2"/>
      <c r="I18" s="2"/>
      <c r="J18" s="2"/>
      <c r="K18" s="2"/>
      <c r="L18" s="2"/>
      <c r="M18" s="2"/>
      <c r="N18" s="2"/>
      <c r="O18" s="2"/>
      <c r="P18" s="2"/>
      <c r="Q18" s="2"/>
      <c r="R18" s="2"/>
      <c r="S18" s="2"/>
      <c r="T18" s="2"/>
      <c r="U18" s="2"/>
      <c r="V18" s="2"/>
    </row>
    <row r="19" spans="1:22" s="60" customFormat="1" ht="15" customHeight="1" x14ac:dyDescent="0.25">
      <c r="B19" s="29"/>
      <c r="C19" s="29"/>
      <c r="D19" s="29"/>
      <c r="E19" s="29"/>
      <c r="F19" s="86"/>
      <c r="G19" s="2"/>
      <c r="H19" s="2"/>
      <c r="I19" s="2"/>
      <c r="J19" s="2"/>
      <c r="K19" s="2"/>
      <c r="L19" s="2"/>
      <c r="M19" s="2"/>
      <c r="N19" s="2"/>
      <c r="O19" s="2"/>
      <c r="P19" s="2"/>
      <c r="Q19" s="2"/>
      <c r="R19" s="2"/>
      <c r="S19" s="2"/>
      <c r="T19" s="2"/>
      <c r="U19" s="2"/>
      <c r="V19" s="2"/>
    </row>
    <row r="20" spans="1:22" s="60" customFormat="1" ht="15" customHeight="1" x14ac:dyDescent="0.25">
      <c r="B20" s="78" t="s">
        <v>106</v>
      </c>
      <c r="C20" s="82" t="s">
        <v>101</v>
      </c>
      <c r="D20" s="29"/>
      <c r="E20" s="29"/>
      <c r="F20" s="86"/>
      <c r="G20" s="2"/>
      <c r="H20" s="2"/>
      <c r="I20" s="2"/>
      <c r="J20" s="2"/>
      <c r="K20" s="2"/>
      <c r="L20" s="2"/>
      <c r="M20" s="2"/>
      <c r="N20" s="2"/>
      <c r="O20" s="2"/>
      <c r="P20" s="2"/>
      <c r="Q20" s="2"/>
      <c r="R20" s="2"/>
      <c r="S20" s="2"/>
      <c r="T20" s="2"/>
      <c r="U20" s="2"/>
      <c r="V20" s="2"/>
    </row>
    <row r="21" spans="1:22" s="55" customFormat="1" ht="12.75" x14ac:dyDescent="0.2">
      <c r="B21" s="72" t="s">
        <v>107</v>
      </c>
      <c r="C21" s="82" t="s">
        <v>100</v>
      </c>
      <c r="D21" s="72" t="s">
        <v>107</v>
      </c>
      <c r="E21" s="82" t="s">
        <v>100</v>
      </c>
      <c r="F21" s="85"/>
    </row>
    <row r="22" spans="1:22" s="44" customFormat="1" ht="12.75" x14ac:dyDescent="0.2">
      <c r="F22" s="85"/>
    </row>
    <row r="23" spans="1:22" s="55" customFormat="1" ht="21" customHeight="1" x14ac:dyDescent="0.2">
      <c r="A23" s="105" t="s">
        <v>125</v>
      </c>
      <c r="B23" s="106"/>
      <c r="C23" s="106"/>
      <c r="D23" s="106"/>
      <c r="E23" s="106"/>
    </row>
    <row r="24" spans="1:22" s="55" customFormat="1" ht="12.75" x14ac:dyDescent="0.2">
      <c r="B24" s="29"/>
      <c r="C24" s="62"/>
      <c r="D24" s="62"/>
      <c r="E24" s="62"/>
      <c r="F24" s="85"/>
    </row>
    <row r="25" spans="1:22" s="55" customFormat="1" x14ac:dyDescent="0.25">
      <c r="B25" s="176" t="s">
        <v>158</v>
      </c>
      <c r="C25" s="288"/>
      <c r="D25" s="288"/>
      <c r="E25" s="177"/>
      <c r="F25" s="85"/>
    </row>
    <row r="26" spans="1:22" s="55" customFormat="1" x14ac:dyDescent="0.25">
      <c r="B26" s="63"/>
      <c r="C26" s="77"/>
      <c r="D26" s="77"/>
      <c r="E26" s="75"/>
      <c r="F26" s="85"/>
    </row>
    <row r="27" spans="1:22" s="45" customFormat="1" ht="30" customHeight="1" x14ac:dyDescent="0.2">
      <c r="A27" s="70"/>
      <c r="B27" s="71"/>
      <c r="C27" s="71"/>
      <c r="D27" s="72"/>
      <c r="E27" s="73"/>
      <c r="F27" s="89"/>
    </row>
    <row r="28" spans="1:22" s="49" customFormat="1" ht="35.1" customHeight="1" x14ac:dyDescent="0.25">
      <c r="A28" s="279" t="s">
        <v>157</v>
      </c>
      <c r="B28" s="279"/>
      <c r="C28" s="279"/>
      <c r="D28" s="279"/>
      <c r="E28" s="279"/>
      <c r="F28" s="89"/>
      <c r="G28" s="45"/>
      <c r="H28" s="45"/>
      <c r="I28" s="45"/>
      <c r="J28" s="45"/>
      <c r="K28" s="45"/>
      <c r="L28" s="45"/>
      <c r="M28" s="45"/>
      <c r="N28" s="45"/>
      <c r="O28" s="45"/>
    </row>
    <row r="29" spans="1:22" s="49" customFormat="1" ht="11.25" customHeight="1" x14ac:dyDescent="0.25">
      <c r="A29" s="74"/>
      <c r="B29" s="74"/>
      <c r="C29" s="74"/>
      <c r="D29" s="74"/>
      <c r="E29" s="74"/>
      <c r="F29" s="92"/>
    </row>
    <row r="30" spans="1:22" s="56" customFormat="1" ht="23.25" x14ac:dyDescent="0.2">
      <c r="A30" s="178"/>
      <c r="B30" s="179" t="s">
        <v>155</v>
      </c>
      <c r="C30" s="83" t="s">
        <v>110</v>
      </c>
      <c r="D30" s="74"/>
      <c r="E30" s="74"/>
      <c r="F30" s="87"/>
    </row>
    <row r="31" spans="1:22" s="49" customFormat="1" ht="26.25" customHeight="1" x14ac:dyDescent="0.25">
      <c r="A31" s="178"/>
      <c r="B31" s="179" t="s">
        <v>152</v>
      </c>
      <c r="C31" s="83" t="s">
        <v>110</v>
      </c>
      <c r="D31" s="74"/>
      <c r="E31" s="74"/>
      <c r="F31" s="94"/>
    </row>
    <row r="32" spans="1:22" s="49" customFormat="1" ht="10.5" customHeight="1" x14ac:dyDescent="0.25">
      <c r="A32" s="79"/>
      <c r="B32" s="81"/>
      <c r="C32" s="76"/>
      <c r="D32" s="74"/>
      <c r="E32" s="84">
        <f>+E37+E40+E43+E46+E53+E60+E62+E65+E68+E71+E75</f>
        <v>0</v>
      </c>
      <c r="F32" s="94"/>
    </row>
    <row r="33" spans="1:21" s="49" customFormat="1" ht="18" customHeight="1" x14ac:dyDescent="0.25">
      <c r="A33" s="280" t="s">
        <v>126</v>
      </c>
      <c r="B33" s="280"/>
      <c r="C33" s="280"/>
      <c r="D33" s="280"/>
      <c r="E33" s="280"/>
      <c r="F33" s="90"/>
      <c r="G33" s="45"/>
      <c r="H33" s="45"/>
      <c r="I33" s="45"/>
      <c r="J33" s="45"/>
      <c r="K33" s="45"/>
      <c r="L33" s="45"/>
      <c r="M33" s="45"/>
      <c r="N33" s="45"/>
      <c r="O33" s="45"/>
      <c r="P33" s="45"/>
      <c r="Q33" s="45"/>
      <c r="R33" s="45"/>
      <c r="S33" s="45"/>
      <c r="T33" s="45"/>
    </row>
    <row r="34" spans="1:21" s="49" customFormat="1" ht="25.5" x14ac:dyDescent="0.25">
      <c r="A34" s="45"/>
      <c r="B34" s="46" t="s">
        <v>73</v>
      </c>
      <c r="C34" s="46" t="s">
        <v>69</v>
      </c>
      <c r="D34" s="46" t="s">
        <v>70</v>
      </c>
      <c r="E34" s="47" t="s">
        <v>68</v>
      </c>
      <c r="F34" s="90"/>
      <c r="G34" s="45"/>
      <c r="H34" s="45"/>
      <c r="I34" s="45"/>
      <c r="J34" s="45"/>
      <c r="K34" s="45"/>
      <c r="L34" s="45"/>
      <c r="M34" s="45"/>
      <c r="N34" s="45"/>
      <c r="O34" s="45"/>
      <c r="P34" s="45"/>
      <c r="Q34" s="45"/>
      <c r="R34" s="45"/>
      <c r="S34" s="45"/>
      <c r="T34" s="45"/>
    </row>
    <row r="35" spans="1:21" s="49" customFormat="1" ht="12.75" x14ac:dyDescent="0.2">
      <c r="A35" s="55"/>
      <c r="B35" s="180" t="s">
        <v>97</v>
      </c>
      <c r="C35" s="57" t="s">
        <v>71</v>
      </c>
      <c r="D35" s="57"/>
      <c r="E35" s="51">
        <v>0</v>
      </c>
      <c r="F35" s="90"/>
      <c r="G35" s="45"/>
      <c r="H35" s="45"/>
      <c r="I35" s="45"/>
      <c r="J35" s="45"/>
      <c r="K35" s="45"/>
      <c r="L35" s="45"/>
      <c r="M35" s="45"/>
      <c r="N35" s="45"/>
      <c r="O35" s="45"/>
      <c r="P35" s="45"/>
      <c r="Q35" s="45"/>
      <c r="R35" s="45"/>
      <c r="S35" s="45"/>
      <c r="T35" s="45"/>
    </row>
    <row r="36" spans="1:21" s="49" customFormat="1" ht="18" customHeight="1" thickBot="1" x14ac:dyDescent="0.25">
      <c r="A36" s="55"/>
      <c r="B36" s="181" t="s">
        <v>72</v>
      </c>
      <c r="C36" s="57" t="s">
        <v>71</v>
      </c>
      <c r="D36" s="57"/>
      <c r="E36" s="58">
        <v>0</v>
      </c>
      <c r="F36" s="90"/>
      <c r="G36" s="45"/>
      <c r="H36" s="45"/>
      <c r="I36" s="45"/>
      <c r="J36" s="45"/>
      <c r="K36" s="45"/>
      <c r="L36" s="45"/>
      <c r="M36" s="45"/>
      <c r="N36" s="45"/>
      <c r="O36" s="45"/>
      <c r="P36" s="45"/>
      <c r="Q36" s="45"/>
      <c r="R36" s="45"/>
      <c r="S36" s="45"/>
      <c r="T36" s="45"/>
    </row>
    <row r="37" spans="1:21" s="49" customFormat="1" ht="18" customHeight="1" thickBot="1" x14ac:dyDescent="0.25">
      <c r="A37" s="108" t="s">
        <v>81</v>
      </c>
      <c r="B37" s="109"/>
      <c r="C37" s="109"/>
      <c r="D37" s="110" t="s">
        <v>85</v>
      </c>
      <c r="E37" s="59">
        <f>SUM(E35:E36)</f>
        <v>0</v>
      </c>
      <c r="F37" s="90"/>
      <c r="G37" s="45"/>
      <c r="H37" s="45"/>
      <c r="I37" s="45"/>
      <c r="J37" s="45"/>
      <c r="K37" s="45"/>
      <c r="L37" s="45"/>
      <c r="M37" s="45"/>
      <c r="N37" s="45"/>
      <c r="O37" s="45"/>
      <c r="P37" s="45"/>
      <c r="Q37" s="45"/>
      <c r="R37" s="45"/>
      <c r="S37" s="45"/>
      <c r="T37" s="45"/>
    </row>
    <row r="38" spans="1:21" s="49" customFormat="1" ht="18" customHeight="1" x14ac:dyDescent="0.25">
      <c r="A38" s="45"/>
      <c r="B38" s="182" t="s">
        <v>109</v>
      </c>
      <c r="C38" s="50" t="s">
        <v>71</v>
      </c>
      <c r="D38" s="50"/>
      <c r="E38" s="51">
        <v>0</v>
      </c>
      <c r="F38" s="90"/>
      <c r="G38" s="45"/>
      <c r="H38" s="45"/>
      <c r="I38" s="45"/>
      <c r="J38" s="45"/>
      <c r="K38" s="45"/>
      <c r="L38" s="45"/>
      <c r="M38" s="45"/>
      <c r="N38" s="45"/>
      <c r="O38" s="45"/>
      <c r="P38" s="45"/>
      <c r="Q38" s="45"/>
      <c r="R38" s="45"/>
      <c r="S38" s="45"/>
      <c r="T38" s="45"/>
    </row>
    <row r="39" spans="1:21" s="49" customFormat="1" ht="18" customHeight="1" thickBot="1" x14ac:dyDescent="0.3">
      <c r="A39" s="45"/>
      <c r="B39" s="183" t="s">
        <v>72</v>
      </c>
      <c r="C39" s="50" t="s">
        <v>71</v>
      </c>
      <c r="D39" s="50"/>
      <c r="E39" s="51">
        <v>0</v>
      </c>
      <c r="F39" s="90"/>
      <c r="G39" s="45"/>
      <c r="H39" s="45"/>
      <c r="I39" s="45"/>
      <c r="J39" s="45"/>
      <c r="K39" s="45"/>
      <c r="L39" s="45"/>
      <c r="M39" s="45"/>
      <c r="N39" s="45"/>
      <c r="O39" s="45"/>
      <c r="P39" s="45"/>
      <c r="Q39" s="45"/>
      <c r="R39" s="45"/>
      <c r="S39" s="45"/>
      <c r="T39" s="45"/>
    </row>
    <row r="40" spans="1:21" s="49" customFormat="1" ht="18" customHeight="1" thickBot="1" x14ac:dyDescent="0.25">
      <c r="A40" s="108" t="s">
        <v>81</v>
      </c>
      <c r="B40" s="109"/>
      <c r="C40" s="108"/>
      <c r="D40" s="111" t="s">
        <v>83</v>
      </c>
      <c r="E40" s="52">
        <f>SUM(E38:E39)</f>
        <v>0</v>
      </c>
      <c r="F40" s="90"/>
      <c r="G40" s="45"/>
      <c r="H40" s="45"/>
      <c r="I40" s="45"/>
      <c r="J40" s="45"/>
      <c r="K40" s="45"/>
      <c r="L40" s="45"/>
      <c r="M40" s="45"/>
      <c r="N40" s="45"/>
      <c r="O40" s="45"/>
      <c r="P40" s="45"/>
      <c r="Q40" s="45"/>
      <c r="R40" s="45"/>
      <c r="S40" s="45"/>
      <c r="T40" s="45"/>
    </row>
    <row r="41" spans="1:21" s="49" customFormat="1" ht="12.75" x14ac:dyDescent="0.25">
      <c r="A41" s="45"/>
      <c r="B41" s="182" t="s">
        <v>150</v>
      </c>
      <c r="C41" s="68" t="s">
        <v>71</v>
      </c>
      <c r="D41" s="50"/>
      <c r="E41" s="51">
        <v>0</v>
      </c>
      <c r="F41" s="90"/>
      <c r="G41" s="45"/>
      <c r="H41" s="45"/>
      <c r="I41" s="45"/>
      <c r="J41" s="45"/>
      <c r="K41" s="45"/>
      <c r="L41" s="45"/>
      <c r="M41" s="45"/>
      <c r="N41" s="45"/>
      <c r="O41" s="45"/>
      <c r="P41" s="45"/>
      <c r="Q41" s="45"/>
      <c r="R41" s="45"/>
      <c r="S41" s="45"/>
      <c r="T41" s="45"/>
    </row>
    <row r="42" spans="1:21" s="45" customFormat="1" ht="13.5" thickBot="1" x14ac:dyDescent="0.3">
      <c r="B42" s="183" t="s">
        <v>72</v>
      </c>
      <c r="C42" s="50" t="s">
        <v>71</v>
      </c>
      <c r="D42" s="50"/>
      <c r="E42" s="51">
        <v>0</v>
      </c>
      <c r="F42" s="89"/>
    </row>
    <row r="43" spans="1:21" s="49" customFormat="1" ht="15.75" customHeight="1" thickBot="1" x14ac:dyDescent="0.25">
      <c r="A43" s="108" t="s">
        <v>81</v>
      </c>
      <c r="B43" s="109"/>
      <c r="C43" s="108"/>
      <c r="D43" s="111" t="s">
        <v>108</v>
      </c>
      <c r="E43" s="52">
        <f>SUM(E41:E42)</f>
        <v>0</v>
      </c>
      <c r="F43" s="89"/>
      <c r="G43" s="48"/>
      <c r="H43" s="45"/>
      <c r="I43" s="45"/>
      <c r="J43" s="45"/>
      <c r="K43" s="45"/>
      <c r="L43" s="45"/>
      <c r="M43" s="45"/>
      <c r="N43" s="45"/>
      <c r="O43" s="45"/>
      <c r="P43" s="45"/>
      <c r="Q43" s="45"/>
      <c r="R43" s="45"/>
      <c r="S43" s="45"/>
      <c r="T43" s="45"/>
      <c r="U43" s="45"/>
    </row>
    <row r="44" spans="1:21" s="49" customFormat="1" ht="18" customHeight="1" x14ac:dyDescent="0.25">
      <c r="A44" s="45"/>
      <c r="B44" s="183" t="s">
        <v>72</v>
      </c>
      <c r="C44" s="68" t="s">
        <v>71</v>
      </c>
      <c r="D44" s="50"/>
      <c r="E44" s="51">
        <v>0</v>
      </c>
      <c r="F44" s="89"/>
      <c r="G44" s="48"/>
      <c r="H44" s="45"/>
      <c r="I44" s="45"/>
      <c r="J44" s="45"/>
      <c r="K44" s="45"/>
      <c r="L44" s="45"/>
      <c r="M44" s="45"/>
      <c r="N44" s="45"/>
      <c r="O44" s="45"/>
      <c r="P44" s="45"/>
      <c r="Q44" s="45"/>
      <c r="R44" s="45"/>
      <c r="S44" s="45"/>
      <c r="T44" s="45"/>
      <c r="U44" s="45"/>
    </row>
    <row r="45" spans="1:21" s="49" customFormat="1" ht="18" customHeight="1" thickBot="1" x14ac:dyDescent="0.3">
      <c r="A45" s="45"/>
      <c r="B45" s="183" t="s">
        <v>72</v>
      </c>
      <c r="C45" s="50" t="s">
        <v>71</v>
      </c>
      <c r="D45" s="50"/>
      <c r="E45" s="51">
        <v>0</v>
      </c>
      <c r="F45" s="89"/>
      <c r="G45" s="48"/>
      <c r="H45" s="45"/>
      <c r="I45" s="45"/>
      <c r="J45" s="45"/>
      <c r="K45" s="45"/>
      <c r="L45" s="45"/>
      <c r="M45" s="45"/>
      <c r="N45" s="45"/>
      <c r="O45" s="45"/>
      <c r="P45" s="45"/>
      <c r="Q45" s="45"/>
      <c r="R45" s="45"/>
      <c r="S45" s="45"/>
      <c r="T45" s="45"/>
      <c r="U45" s="45"/>
    </row>
    <row r="46" spans="1:21" s="49" customFormat="1" ht="18" customHeight="1" thickBot="1" x14ac:dyDescent="0.25">
      <c r="A46" s="108" t="s">
        <v>81</v>
      </c>
      <c r="B46" s="109"/>
      <c r="C46" s="108"/>
      <c r="D46" s="111" t="s">
        <v>93</v>
      </c>
      <c r="E46" s="52">
        <f>SUM(E44:E45)</f>
        <v>0</v>
      </c>
      <c r="F46" s="89"/>
      <c r="G46" s="48"/>
      <c r="H46" s="45"/>
      <c r="I46" s="45"/>
      <c r="J46" s="45"/>
      <c r="K46" s="45"/>
      <c r="L46" s="45"/>
      <c r="M46" s="45"/>
      <c r="N46" s="45"/>
      <c r="O46" s="45"/>
      <c r="P46" s="45"/>
      <c r="Q46" s="45"/>
      <c r="R46" s="45"/>
      <c r="S46" s="45"/>
      <c r="T46" s="45"/>
      <c r="U46" s="45"/>
    </row>
    <row r="47" spans="1:21" s="49" customFormat="1" ht="18" customHeight="1" x14ac:dyDescent="0.2">
      <c r="A47" s="64"/>
      <c r="B47" s="65"/>
      <c r="C47" s="64"/>
      <c r="D47" s="66"/>
      <c r="E47" s="67"/>
      <c r="F47" s="91"/>
      <c r="H47" s="45"/>
      <c r="I47" s="45"/>
      <c r="J47" s="45"/>
      <c r="K47" s="45"/>
      <c r="L47" s="45"/>
      <c r="M47" s="45"/>
      <c r="N47" s="45"/>
      <c r="O47" s="45"/>
      <c r="P47" s="45"/>
      <c r="Q47" s="45"/>
      <c r="R47" s="45"/>
      <c r="S47" s="45"/>
      <c r="T47" s="45"/>
      <c r="U47" s="45"/>
    </row>
    <row r="48" spans="1:21" s="49" customFormat="1" ht="18" customHeight="1" x14ac:dyDescent="0.25">
      <c r="A48" s="280" t="s">
        <v>78</v>
      </c>
      <c r="B48" s="280"/>
      <c r="C48" s="280"/>
      <c r="D48" s="280"/>
      <c r="E48" s="280"/>
      <c r="F48" s="92"/>
    </row>
    <row r="49" spans="1:20" s="45" customFormat="1" ht="60" x14ac:dyDescent="0.25">
      <c r="A49" s="49"/>
      <c r="B49" s="46" t="s">
        <v>73</v>
      </c>
      <c r="C49" s="125" t="s">
        <v>79</v>
      </c>
      <c r="D49" s="46" t="s">
        <v>74</v>
      </c>
      <c r="E49" s="46" t="s">
        <v>75</v>
      </c>
      <c r="F49" s="89"/>
    </row>
    <row r="50" spans="1:20" s="45" customFormat="1" ht="12.75" x14ac:dyDescent="0.25">
      <c r="B50" s="184" t="s">
        <v>76</v>
      </c>
      <c r="C50" s="50"/>
      <c r="D50" s="51">
        <v>0</v>
      </c>
      <c r="E50" s="51">
        <f>D50*C50</f>
        <v>0</v>
      </c>
      <c r="F50" s="89"/>
    </row>
    <row r="51" spans="1:20" s="56" customFormat="1" ht="12.75" x14ac:dyDescent="0.2">
      <c r="A51" s="45"/>
      <c r="B51" s="184" t="s">
        <v>77</v>
      </c>
      <c r="C51" s="50"/>
      <c r="D51" s="51">
        <v>0</v>
      </c>
      <c r="E51" s="51">
        <f>D51*C51</f>
        <v>0</v>
      </c>
      <c r="F51" s="85"/>
      <c r="G51" s="55"/>
      <c r="H51" s="55"/>
      <c r="I51" s="55"/>
      <c r="J51" s="55"/>
      <c r="K51" s="55"/>
      <c r="L51" s="55"/>
      <c r="M51" s="55"/>
      <c r="N51" s="55"/>
      <c r="O51" s="55"/>
    </row>
    <row r="52" spans="1:20" s="80" customFormat="1" ht="13.5" thickBot="1" x14ac:dyDescent="0.25">
      <c r="A52" s="45"/>
      <c r="B52" s="183" t="s">
        <v>72</v>
      </c>
      <c r="C52" s="50"/>
      <c r="D52" s="51">
        <v>0</v>
      </c>
      <c r="E52" s="51">
        <f>D52*C52</f>
        <v>0</v>
      </c>
      <c r="F52" s="87"/>
    </row>
    <row r="53" spans="1:20" s="56" customFormat="1" ht="13.5" thickBot="1" x14ac:dyDescent="0.25">
      <c r="A53" s="108" t="s">
        <v>81</v>
      </c>
      <c r="B53" s="109"/>
      <c r="C53" s="108"/>
      <c r="D53" s="111" t="s">
        <v>82</v>
      </c>
      <c r="E53" s="52">
        <f>SUM(E50:E52)</f>
        <v>0</v>
      </c>
      <c r="F53" s="87"/>
    </row>
    <row r="54" spans="1:20" s="56" customFormat="1" ht="12.75" x14ac:dyDescent="0.2">
      <c r="A54" s="64"/>
      <c r="B54" s="65"/>
      <c r="C54" s="64"/>
      <c r="D54" s="66"/>
      <c r="E54" s="67"/>
      <c r="F54" s="87"/>
    </row>
    <row r="55" spans="1:20" s="56" customFormat="1" ht="20.25" x14ac:dyDescent="0.2">
      <c r="A55" s="280" t="s">
        <v>86</v>
      </c>
      <c r="B55" s="280"/>
      <c r="C55" s="280"/>
      <c r="D55" s="280"/>
      <c r="E55" s="280"/>
      <c r="F55" s="87"/>
    </row>
    <row r="56" spans="1:20" s="56" customFormat="1" x14ac:dyDescent="0.2">
      <c r="A56" s="49"/>
      <c r="B56" s="46" t="s">
        <v>73</v>
      </c>
      <c r="C56" s="69" t="s">
        <v>96</v>
      </c>
      <c r="D56" s="69" t="s">
        <v>74</v>
      </c>
      <c r="E56" s="69" t="s">
        <v>68</v>
      </c>
      <c r="F56" s="87"/>
    </row>
    <row r="57" spans="1:20" s="53" customFormat="1" ht="18" customHeight="1" x14ac:dyDescent="0.2">
      <c r="A57" s="178"/>
      <c r="B57" s="185" t="s">
        <v>153</v>
      </c>
      <c r="C57" s="57"/>
      <c r="D57" s="51">
        <v>0</v>
      </c>
      <c r="E57" s="58">
        <f t="shared" ref="E57:E59" si="0">C57*D57</f>
        <v>0</v>
      </c>
      <c r="F57" s="93"/>
      <c r="G57" s="30"/>
      <c r="H57" s="30"/>
      <c r="I57" s="30"/>
      <c r="J57" s="30"/>
      <c r="K57" s="30"/>
      <c r="L57" s="30"/>
      <c r="M57" s="30"/>
      <c r="N57" s="30"/>
      <c r="O57" s="30"/>
      <c r="P57" s="30"/>
      <c r="Q57" s="30"/>
      <c r="R57" s="30"/>
      <c r="S57" s="30"/>
      <c r="T57" s="30"/>
    </row>
    <row r="58" spans="1:20" x14ac:dyDescent="0.25">
      <c r="A58" s="178"/>
      <c r="B58" s="185" t="s">
        <v>111</v>
      </c>
      <c r="C58" s="57"/>
      <c r="D58" s="51">
        <v>0</v>
      </c>
      <c r="E58" s="58">
        <f t="shared" si="0"/>
        <v>0</v>
      </c>
    </row>
    <row r="59" spans="1:20" s="53" customFormat="1" ht="18" customHeight="1" thickBot="1" x14ac:dyDescent="0.25">
      <c r="A59" s="55"/>
      <c r="B59" s="181" t="s">
        <v>72</v>
      </c>
      <c r="C59" s="57"/>
      <c r="D59" s="51">
        <v>0</v>
      </c>
      <c r="E59" s="58">
        <f t="shared" si="0"/>
        <v>0</v>
      </c>
      <c r="F59" s="93"/>
      <c r="G59" s="30"/>
      <c r="H59" s="30"/>
      <c r="I59" s="30"/>
      <c r="J59" s="30"/>
      <c r="K59" s="30"/>
      <c r="L59" s="30"/>
      <c r="M59" s="30"/>
      <c r="N59" s="30"/>
      <c r="O59" s="30"/>
      <c r="P59" s="30"/>
      <c r="Q59" s="30"/>
      <c r="R59" s="30"/>
      <c r="S59" s="30"/>
      <c r="T59" s="30"/>
    </row>
    <row r="60" spans="1:20" s="56" customFormat="1" ht="18" customHeight="1" thickBot="1" x14ac:dyDescent="0.25">
      <c r="A60" s="108" t="s">
        <v>81</v>
      </c>
      <c r="B60" s="109"/>
      <c r="C60" s="109"/>
      <c r="D60" s="110" t="s">
        <v>88</v>
      </c>
      <c r="E60" s="59">
        <f>SUM(E57:E59)</f>
        <v>0</v>
      </c>
      <c r="F60" s="85"/>
      <c r="G60" s="55"/>
      <c r="H60" s="55"/>
      <c r="I60" s="55"/>
      <c r="J60" s="55"/>
      <c r="K60" s="55"/>
      <c r="L60" s="55"/>
      <c r="M60" s="55"/>
      <c r="N60" s="55"/>
      <c r="O60" s="55"/>
    </row>
    <row r="61" spans="1:20" s="56" customFormat="1" ht="13.5" thickBot="1" x14ac:dyDescent="0.25">
      <c r="A61" s="55"/>
      <c r="B61" s="181" t="s">
        <v>72</v>
      </c>
      <c r="C61" s="57"/>
      <c r="D61" s="51">
        <v>0</v>
      </c>
      <c r="E61" s="51">
        <f>D61*C61</f>
        <v>0</v>
      </c>
      <c r="F61" s="85"/>
      <c r="G61" s="55"/>
      <c r="H61" s="55"/>
      <c r="I61" s="55"/>
      <c r="J61" s="55"/>
      <c r="K61" s="55"/>
      <c r="L61" s="55"/>
      <c r="M61" s="55"/>
      <c r="N61" s="55"/>
      <c r="O61" s="55"/>
    </row>
    <row r="62" spans="1:20" s="56" customFormat="1" ht="18" customHeight="1" thickBot="1" x14ac:dyDescent="0.25">
      <c r="A62" s="108" t="s">
        <v>81</v>
      </c>
      <c r="B62" s="109"/>
      <c r="C62" s="109"/>
      <c r="D62" s="110" t="s">
        <v>87</v>
      </c>
      <c r="E62" s="59">
        <f>SUM(E61:E61)</f>
        <v>0</v>
      </c>
      <c r="F62" s="85"/>
      <c r="G62" s="55"/>
      <c r="H62" s="55"/>
      <c r="I62" s="55"/>
      <c r="J62" s="55"/>
      <c r="K62" s="55"/>
      <c r="L62" s="55"/>
      <c r="M62" s="55"/>
      <c r="N62" s="55"/>
      <c r="O62" s="55"/>
    </row>
    <row r="63" spans="1:20" s="53" customFormat="1" ht="12.75" x14ac:dyDescent="0.2">
      <c r="A63" s="30"/>
      <c r="B63" s="184" t="s">
        <v>99</v>
      </c>
      <c r="C63" s="57"/>
      <c r="D63" s="51">
        <v>0</v>
      </c>
      <c r="E63" s="51">
        <f>D63*C63</f>
        <v>0</v>
      </c>
      <c r="F63" s="93"/>
      <c r="G63" s="30"/>
      <c r="H63" s="30"/>
      <c r="I63" s="30"/>
      <c r="J63" s="30"/>
      <c r="K63" s="30"/>
      <c r="L63" s="30"/>
      <c r="M63" s="30"/>
      <c r="N63" s="30"/>
      <c r="O63" s="30"/>
      <c r="P63" s="30"/>
      <c r="Q63" s="30"/>
      <c r="R63" s="30"/>
      <c r="S63" s="30"/>
      <c r="T63" s="30"/>
    </row>
    <row r="64" spans="1:20" s="56" customFormat="1" ht="13.5" thickBot="1" x14ac:dyDescent="0.25">
      <c r="A64" s="55"/>
      <c r="B64" s="181" t="s">
        <v>72</v>
      </c>
      <c r="C64" s="57"/>
      <c r="D64" s="51">
        <v>0</v>
      </c>
      <c r="E64" s="51">
        <f>D64*C64</f>
        <v>0</v>
      </c>
      <c r="F64" s="85"/>
      <c r="G64" s="55"/>
      <c r="H64" s="55"/>
      <c r="I64" s="55"/>
      <c r="J64" s="55"/>
      <c r="K64" s="55"/>
      <c r="L64" s="55"/>
      <c r="M64" s="55"/>
      <c r="N64" s="55"/>
      <c r="O64" s="55"/>
    </row>
    <row r="65" spans="1:20" s="56" customFormat="1" ht="18" customHeight="1" thickBot="1" x14ac:dyDescent="0.25">
      <c r="A65" s="108" t="s">
        <v>81</v>
      </c>
      <c r="B65" s="109"/>
      <c r="C65" s="109"/>
      <c r="D65" s="110" t="s">
        <v>89</v>
      </c>
      <c r="E65" s="59">
        <f>SUM(E63:E64)</f>
        <v>0</v>
      </c>
      <c r="F65" s="85"/>
      <c r="G65" s="55"/>
      <c r="H65" s="55"/>
      <c r="I65" s="55"/>
      <c r="J65" s="55"/>
      <c r="K65" s="55"/>
      <c r="L65" s="55"/>
      <c r="M65" s="55"/>
      <c r="N65" s="55"/>
      <c r="O65" s="55"/>
    </row>
    <row r="66" spans="1:20" s="49" customFormat="1" ht="12.75" x14ac:dyDescent="0.2">
      <c r="A66" s="30"/>
      <c r="B66" s="184" t="s">
        <v>91</v>
      </c>
      <c r="C66" s="57"/>
      <c r="D66" s="51">
        <v>0</v>
      </c>
      <c r="E66" s="51">
        <f>D66*C66</f>
        <v>0</v>
      </c>
      <c r="F66" s="90"/>
      <c r="G66" s="45"/>
      <c r="H66" s="45"/>
      <c r="I66" s="45"/>
      <c r="J66" s="45"/>
      <c r="K66" s="45"/>
      <c r="L66" s="45"/>
      <c r="M66" s="45"/>
      <c r="N66" s="45"/>
      <c r="O66" s="45"/>
      <c r="P66" s="45"/>
      <c r="Q66" s="45"/>
      <c r="R66" s="45"/>
      <c r="S66" s="45"/>
      <c r="T66" s="45"/>
    </row>
    <row r="67" spans="1:20" s="49" customFormat="1" ht="13.5" thickBot="1" x14ac:dyDescent="0.25">
      <c r="A67" s="55"/>
      <c r="B67" s="181" t="s">
        <v>72</v>
      </c>
      <c r="C67" s="57"/>
      <c r="D67" s="51">
        <v>0</v>
      </c>
      <c r="E67" s="51">
        <f>D67*C67</f>
        <v>0</v>
      </c>
      <c r="F67" s="90"/>
      <c r="G67" s="45"/>
      <c r="H67" s="45"/>
      <c r="I67" s="45"/>
      <c r="J67" s="45"/>
      <c r="K67" s="45"/>
      <c r="L67" s="45"/>
      <c r="M67" s="45"/>
      <c r="N67" s="45"/>
      <c r="O67" s="45"/>
      <c r="P67" s="45"/>
      <c r="Q67" s="45"/>
      <c r="R67" s="45"/>
      <c r="S67" s="45"/>
      <c r="T67" s="45"/>
    </row>
    <row r="68" spans="1:20" s="49" customFormat="1" ht="18" customHeight="1" thickBot="1" x14ac:dyDescent="0.25">
      <c r="A68" s="108" t="s">
        <v>81</v>
      </c>
      <c r="B68" s="109"/>
      <c r="C68" s="109"/>
      <c r="D68" s="110" t="s">
        <v>90</v>
      </c>
      <c r="E68" s="59">
        <f>SUM(E66:E67)</f>
        <v>0</v>
      </c>
      <c r="F68" s="90"/>
      <c r="G68" s="45"/>
      <c r="H68" s="45"/>
      <c r="I68" s="45"/>
      <c r="J68" s="45"/>
      <c r="K68" s="45"/>
      <c r="L68" s="45"/>
      <c r="M68" s="45"/>
      <c r="N68" s="45"/>
      <c r="O68" s="45"/>
      <c r="P68" s="45"/>
      <c r="Q68" s="45"/>
      <c r="R68" s="45"/>
      <c r="S68" s="45"/>
      <c r="T68" s="45"/>
    </row>
    <row r="69" spans="1:20" s="49" customFormat="1" ht="12.75" x14ac:dyDescent="0.2">
      <c r="A69" s="30"/>
      <c r="B69" s="184" t="s">
        <v>98</v>
      </c>
      <c r="C69" s="57"/>
      <c r="D69" s="51">
        <v>0</v>
      </c>
      <c r="E69" s="51">
        <f>D69*C69</f>
        <v>0</v>
      </c>
      <c r="F69" s="90"/>
      <c r="G69" s="45"/>
      <c r="H69" s="45"/>
      <c r="I69" s="45"/>
      <c r="J69" s="45"/>
      <c r="K69" s="45"/>
      <c r="L69" s="45"/>
      <c r="M69" s="45"/>
      <c r="N69" s="45"/>
      <c r="O69" s="45"/>
      <c r="P69" s="45"/>
      <c r="Q69" s="45"/>
      <c r="R69" s="45"/>
      <c r="S69" s="45"/>
      <c r="T69" s="45"/>
    </row>
    <row r="70" spans="1:20" s="71" customFormat="1" ht="13.5" thickBot="1" x14ac:dyDescent="0.25">
      <c r="A70" s="55"/>
      <c r="B70" s="181" t="s">
        <v>72</v>
      </c>
      <c r="C70" s="57"/>
      <c r="D70" s="51">
        <v>0</v>
      </c>
      <c r="E70" s="51">
        <f>D70*C70</f>
        <v>0</v>
      </c>
      <c r="F70" s="85"/>
    </row>
    <row r="71" spans="1:20" s="55" customFormat="1" ht="18" customHeight="1" thickBot="1" x14ac:dyDescent="0.25">
      <c r="A71" s="108" t="s">
        <v>81</v>
      </c>
      <c r="B71" s="109"/>
      <c r="C71" s="109"/>
      <c r="D71" s="110" t="s">
        <v>92</v>
      </c>
      <c r="E71" s="59">
        <f>SUM(E69:E70)</f>
        <v>0</v>
      </c>
      <c r="F71" s="85"/>
    </row>
    <row r="72" spans="1:20" s="45" customFormat="1" ht="12.75" x14ac:dyDescent="0.2">
      <c r="B72" s="182" t="s">
        <v>95</v>
      </c>
      <c r="C72" s="57"/>
      <c r="D72" s="51">
        <v>0</v>
      </c>
      <c r="E72" s="51">
        <f>C72*D72</f>
        <v>0</v>
      </c>
      <c r="F72" s="89"/>
    </row>
    <row r="73" spans="1:20" s="49" customFormat="1" ht="12.75" x14ac:dyDescent="0.2">
      <c r="A73" s="45"/>
      <c r="B73" s="182" t="s">
        <v>154</v>
      </c>
      <c r="C73" s="57"/>
      <c r="D73" s="51">
        <v>0</v>
      </c>
      <c r="E73" s="51">
        <f>C73*D73</f>
        <v>0</v>
      </c>
      <c r="F73" s="89"/>
      <c r="G73" s="45"/>
      <c r="H73" s="45"/>
      <c r="I73" s="45"/>
      <c r="J73" s="45"/>
      <c r="K73" s="45"/>
      <c r="L73" s="45"/>
      <c r="M73" s="45"/>
      <c r="N73" s="45"/>
      <c r="O73" s="45"/>
    </row>
    <row r="74" spans="1:20" s="56" customFormat="1" ht="18" customHeight="1" thickBot="1" x14ac:dyDescent="0.25">
      <c r="A74" s="45"/>
      <c r="B74" s="183" t="s">
        <v>72</v>
      </c>
      <c r="C74" s="57"/>
      <c r="D74" s="51">
        <v>0</v>
      </c>
      <c r="E74" s="51">
        <f>C74*D74</f>
        <v>0</v>
      </c>
      <c r="F74" s="85"/>
      <c r="G74" s="55"/>
      <c r="H74" s="55"/>
      <c r="I74" s="55"/>
      <c r="J74" s="55"/>
      <c r="K74" s="55"/>
      <c r="L74" s="55"/>
      <c r="M74" s="55"/>
      <c r="N74" s="55"/>
      <c r="O74" s="55"/>
    </row>
    <row r="75" spans="1:20" s="56" customFormat="1" ht="18" customHeight="1" thickBot="1" x14ac:dyDescent="0.25">
      <c r="A75" s="108" t="s">
        <v>81</v>
      </c>
      <c r="B75" s="109"/>
      <c r="C75" s="108"/>
      <c r="D75" s="111" t="s">
        <v>94</v>
      </c>
      <c r="E75" s="52">
        <f>SUM(E72:E74)</f>
        <v>0</v>
      </c>
      <c r="F75" s="85"/>
      <c r="G75" s="55"/>
      <c r="H75" s="55"/>
      <c r="I75" s="55"/>
      <c r="J75" s="55"/>
      <c r="K75" s="55"/>
      <c r="L75" s="55"/>
      <c r="M75" s="55"/>
      <c r="N75" s="55"/>
      <c r="O75" s="55"/>
    </row>
    <row r="76" spans="1:20" x14ac:dyDescent="0.25">
      <c r="A76" s="70"/>
      <c r="B76" s="71"/>
      <c r="C76" s="71"/>
      <c r="D76" s="72"/>
      <c r="E76" s="73"/>
    </row>
    <row r="77" spans="1:20" s="71" customFormat="1" ht="22.5" customHeight="1" x14ac:dyDescent="0.2">
      <c r="A77" s="112"/>
      <c r="B77" s="289" t="s">
        <v>127</v>
      </c>
      <c r="C77" s="290"/>
      <c r="D77" s="291"/>
      <c r="E77" s="113">
        <f>E37+E40+E43+E46+E53+E60+E62+E65+E68+E71+E75</f>
        <v>0</v>
      </c>
    </row>
    <row r="78" spans="1:20" s="71" customFormat="1" ht="21.95" customHeight="1" x14ac:dyDescent="0.2">
      <c r="A78" s="292" t="s">
        <v>128</v>
      </c>
      <c r="B78" s="292"/>
      <c r="C78" s="292"/>
      <c r="D78" s="292"/>
      <c r="E78" s="292"/>
    </row>
    <row r="79" spans="1:20" s="71" customFormat="1" ht="24.6" customHeight="1" x14ac:dyDescent="0.2">
      <c r="A79" s="293"/>
      <c r="B79" s="293"/>
      <c r="C79" s="293"/>
      <c r="D79" s="114"/>
      <c r="E79" s="115" t="s">
        <v>71</v>
      </c>
    </row>
    <row r="80" spans="1:20" s="71" customFormat="1" ht="10.5" customHeight="1" x14ac:dyDescent="0.25">
      <c r="A80" s="116"/>
      <c r="B80" s="116"/>
      <c r="C80" s="117"/>
      <c r="D80" s="118"/>
      <c r="E80" s="119"/>
    </row>
    <row r="81" spans="1:5" s="71" customFormat="1" ht="24" customHeight="1" x14ac:dyDescent="0.2">
      <c r="A81" s="299" t="s">
        <v>129</v>
      </c>
      <c r="B81" s="299"/>
      <c r="C81" s="299"/>
      <c r="D81" s="299"/>
      <c r="E81" s="299"/>
    </row>
    <row r="82" spans="1:5" s="71" customFormat="1" ht="37.5" customHeight="1" x14ac:dyDescent="0.2">
      <c r="A82" s="300" t="s">
        <v>130</v>
      </c>
      <c r="B82" s="300"/>
      <c r="C82" s="300"/>
      <c r="D82" s="300"/>
      <c r="E82" s="2"/>
    </row>
    <row r="83" spans="1:5" s="71" customFormat="1" ht="23.1" customHeight="1" x14ac:dyDescent="0.2">
      <c r="A83" s="301" t="s">
        <v>131</v>
      </c>
      <c r="B83" s="301"/>
      <c r="C83" s="301"/>
      <c r="D83" s="302"/>
      <c r="E83" s="120">
        <v>0</v>
      </c>
    </row>
    <row r="84" spans="1:5" s="55" customFormat="1" ht="14.45" customHeight="1" x14ac:dyDescent="0.2">
      <c r="A84" s="121"/>
      <c r="B84" s="121"/>
      <c r="C84" s="121"/>
      <c r="D84" s="121"/>
      <c r="E84" s="121"/>
    </row>
    <row r="85" spans="1:5" s="45" customFormat="1" ht="28.5" customHeight="1" x14ac:dyDescent="0.2">
      <c r="A85" s="116"/>
      <c r="B85" s="116"/>
      <c r="C85" s="122"/>
      <c r="D85" s="123" t="s">
        <v>132</v>
      </c>
      <c r="E85" s="124">
        <f>E77+E83</f>
        <v>0</v>
      </c>
    </row>
    <row r="87" spans="1:5" ht="23.25" x14ac:dyDescent="0.25">
      <c r="A87" s="298" t="s">
        <v>133</v>
      </c>
      <c r="B87" s="298"/>
      <c r="C87" s="298"/>
      <c r="D87" s="298"/>
      <c r="E87" s="298"/>
    </row>
    <row r="88" spans="1:5" x14ac:dyDescent="0.25">
      <c r="A88" s="126"/>
      <c r="B88" s="126"/>
      <c r="C88" s="126"/>
      <c r="D88" s="126"/>
      <c r="E88" s="126"/>
    </row>
    <row r="89" spans="1:5" ht="14.45" customHeight="1" x14ac:dyDescent="0.25">
      <c r="A89" s="294" t="s">
        <v>134</v>
      </c>
      <c r="B89" s="294"/>
      <c r="C89" s="294"/>
      <c r="D89" s="294"/>
      <c r="E89" s="294"/>
    </row>
    <row r="90" spans="1:5" ht="15.75" thickBot="1" x14ac:dyDescent="0.3">
      <c r="A90" s="100" t="s">
        <v>135</v>
      </c>
      <c r="B90" s="127"/>
      <c r="C90" s="127"/>
      <c r="D90" s="127"/>
      <c r="E90" s="127"/>
    </row>
    <row r="91" spans="1:5" ht="30.75" thickBot="1" x14ac:dyDescent="0.3">
      <c r="A91" s="114"/>
      <c r="B91" s="114"/>
      <c r="C91" s="128" t="s">
        <v>136</v>
      </c>
      <c r="D91" s="129" t="s">
        <v>137</v>
      </c>
      <c r="E91" s="130" t="s">
        <v>67</v>
      </c>
    </row>
    <row r="92" spans="1:5" ht="30" x14ac:dyDescent="0.25">
      <c r="A92" s="131" t="s">
        <v>138</v>
      </c>
      <c r="B92" s="132" t="s">
        <v>139</v>
      </c>
      <c r="C92" s="133" t="s">
        <v>140</v>
      </c>
      <c r="D92" s="134" t="s">
        <v>140</v>
      </c>
      <c r="E92" s="135" t="s">
        <v>140</v>
      </c>
    </row>
    <row r="93" spans="1:5" x14ac:dyDescent="0.25">
      <c r="A93" s="136" t="s">
        <v>105</v>
      </c>
      <c r="B93" s="137" t="s">
        <v>141</v>
      </c>
      <c r="C93" s="138"/>
      <c r="D93" s="139"/>
      <c r="E93" s="140"/>
    </row>
    <row r="94" spans="1:5" x14ac:dyDescent="0.25">
      <c r="A94" s="141"/>
      <c r="B94" s="142" t="s">
        <v>142</v>
      </c>
      <c r="C94" s="143"/>
      <c r="D94" s="144"/>
      <c r="E94" s="145"/>
    </row>
    <row r="95" spans="1:5" x14ac:dyDescent="0.25">
      <c r="A95" s="141"/>
      <c r="B95" s="142" t="s">
        <v>143</v>
      </c>
      <c r="C95" s="143"/>
      <c r="D95" s="144"/>
      <c r="E95" s="145"/>
    </row>
    <row r="96" spans="1:5" x14ac:dyDescent="0.25">
      <c r="A96" s="141"/>
      <c r="B96" s="146" t="s">
        <v>144</v>
      </c>
      <c r="C96" s="147"/>
      <c r="D96" s="148"/>
      <c r="E96" s="149"/>
    </row>
    <row r="97" spans="1:5" x14ac:dyDescent="0.25">
      <c r="A97" s="141"/>
      <c r="B97" s="150"/>
      <c r="C97" s="151"/>
      <c r="D97" s="151"/>
      <c r="E97" s="152"/>
    </row>
    <row r="98" spans="1:5" x14ac:dyDescent="0.25">
      <c r="A98" s="153" t="s">
        <v>102</v>
      </c>
      <c r="B98" s="137" t="s">
        <v>145</v>
      </c>
      <c r="C98" s="154"/>
      <c r="D98" s="155">
        <v>0</v>
      </c>
      <c r="E98" s="156"/>
    </row>
    <row r="99" spans="1:5" x14ac:dyDescent="0.25">
      <c r="A99" s="141"/>
      <c r="B99" s="137" t="s">
        <v>146</v>
      </c>
      <c r="C99" s="143"/>
      <c r="D99" s="144"/>
      <c r="E99" s="157"/>
    </row>
    <row r="100" spans="1:5" x14ac:dyDescent="0.25">
      <c r="A100" s="141"/>
      <c r="B100" s="137" t="s">
        <v>147</v>
      </c>
      <c r="C100" s="143"/>
      <c r="D100" s="144"/>
      <c r="E100" s="157"/>
    </row>
    <row r="101" spans="1:5" x14ac:dyDescent="0.25">
      <c r="A101" s="141"/>
      <c r="B101" s="137" t="s">
        <v>103</v>
      </c>
      <c r="C101" s="143"/>
      <c r="D101" s="144"/>
      <c r="E101" s="157"/>
    </row>
    <row r="102" spans="1:5" x14ac:dyDescent="0.25">
      <c r="A102" s="141"/>
      <c r="B102" s="146" t="s">
        <v>144</v>
      </c>
      <c r="C102" s="147"/>
      <c r="D102" s="148"/>
      <c r="E102" s="158"/>
    </row>
    <row r="103" spans="1:5" x14ac:dyDescent="0.25">
      <c r="A103" s="159"/>
      <c r="B103" s="160"/>
      <c r="C103" s="161"/>
      <c r="D103" s="161"/>
      <c r="E103" s="162"/>
    </row>
    <row r="104" spans="1:5" x14ac:dyDescent="0.25">
      <c r="A104" s="153" t="s">
        <v>104</v>
      </c>
      <c r="B104" s="137" t="s">
        <v>151</v>
      </c>
      <c r="C104" s="163"/>
      <c r="D104" s="164"/>
      <c r="E104" s="165"/>
    </row>
    <row r="105" spans="1:5" x14ac:dyDescent="0.25">
      <c r="A105" s="159"/>
      <c r="B105" s="146" t="s">
        <v>144</v>
      </c>
      <c r="C105" s="163"/>
      <c r="D105" s="164"/>
      <c r="E105" s="165"/>
    </row>
    <row r="106" spans="1:5" x14ac:dyDescent="0.25">
      <c r="A106" s="159"/>
      <c r="B106" s="160"/>
      <c r="C106" s="160"/>
      <c r="D106" s="160"/>
      <c r="E106" s="166"/>
    </row>
    <row r="107" spans="1:5" ht="15.75" thickBot="1" x14ac:dyDescent="0.3">
      <c r="A107" s="167"/>
      <c r="B107" s="168"/>
      <c r="C107" s="169"/>
      <c r="D107" s="170" t="s">
        <v>67</v>
      </c>
      <c r="E107" s="171">
        <f>SUM(E93:E106)</f>
        <v>0</v>
      </c>
    </row>
    <row r="108" spans="1:5" x14ac:dyDescent="0.25">
      <c r="A108" s="172"/>
      <c r="B108" s="173"/>
      <c r="C108" s="174"/>
      <c r="D108" s="175"/>
      <c r="E108" s="174"/>
    </row>
    <row r="109" spans="1:5" ht="42.95" customHeight="1" x14ac:dyDescent="0.25">
      <c r="A109" s="295" t="s">
        <v>148</v>
      </c>
      <c r="B109" s="296"/>
      <c r="C109" s="296"/>
      <c r="D109" s="296"/>
      <c r="E109" s="297"/>
    </row>
  </sheetData>
  <mergeCells count="22">
    <mergeCell ref="A89:E89"/>
    <mergeCell ref="A109:E109"/>
    <mergeCell ref="A87:E87"/>
    <mergeCell ref="A81:E81"/>
    <mergeCell ref="A82:D82"/>
    <mergeCell ref="A83:D83"/>
    <mergeCell ref="B77:D77"/>
    <mergeCell ref="A78:E78"/>
    <mergeCell ref="A79:C79"/>
    <mergeCell ref="A48:E48"/>
    <mergeCell ref="A55:E55"/>
    <mergeCell ref="A28:E28"/>
    <mergeCell ref="A33:E33"/>
    <mergeCell ref="B1:D1"/>
    <mergeCell ref="B3:E3"/>
    <mergeCell ref="B2:E2"/>
    <mergeCell ref="B4:E4"/>
    <mergeCell ref="A12:E12"/>
    <mergeCell ref="A14:E14"/>
    <mergeCell ref="A15:E15"/>
    <mergeCell ref="A16:E16"/>
    <mergeCell ref="C25:D25"/>
  </mergeCells>
  <dataValidations count="7">
    <dataValidation type="list" allowBlank="1" showInputMessage="1" showErrorMessage="1" sqref="C35:C36 C38:C39 C44:C45 C41:C42" xr:uid="{00000000-0002-0000-0200-000000000000}">
      <formula1>"Choisir une valeur,Acquisition neuf,Acquisition occasion,Crédit-bail, Location"</formula1>
    </dataValidation>
    <dataValidation type="list" allowBlank="1" showInputMessage="1" showErrorMessage="1" sqref="C20" xr:uid="{00000000-0002-0000-0200-000001000000}">
      <formula1>"Petite,Moyenne,Grande, "</formula1>
    </dataValidation>
    <dataValidation type="list" allowBlank="1" showInputMessage="1" showErrorMessage="1" sqref="C21 E21" xr:uid="{00000000-0002-0000-0200-000002000000}">
      <formula1>"Métropole,Zone A.F.R,Corse,DROM-COM"</formula1>
    </dataValidation>
    <dataValidation type="list" allowBlank="1" showInputMessage="1" showErrorMessage="1" sqref="C32" xr:uid="{00000000-0002-0000-0200-000004000000}">
      <mc:AlternateContent xmlns:x12ac="http://schemas.microsoft.com/office/spreadsheetml/2011/1/ac" xmlns:mc="http://schemas.openxmlformats.org/markup-compatibility/2006">
        <mc:Choice Requires="x12ac">
          <x12ac:list>Choisir une valeur ," Oui, diagnostic "," Oui, étude "," Oui, diagnostic + étude "," Non, aucun des deux"</x12ac:list>
        </mc:Choice>
        <mc:Fallback>
          <formula1>"Choisir une valeur , Oui, diagnostic , Oui, étude , Oui, diagnostic + étude , Non, aucun des deux"</formula1>
        </mc:Fallback>
      </mc:AlternateContent>
    </dataValidation>
    <dataValidation type="list" allowBlank="1" showInputMessage="1" showErrorMessage="1" sqref="C18" xr:uid="{00000000-0002-0000-0200-000006000000}">
      <formula1>"Choisir une valeur,Assujetti à la TVA,Non assujetti à la TVA,Assujetti partiel à la TVA"</formula1>
    </dataValidation>
    <dataValidation type="list" allowBlank="1" showInputMessage="1" showErrorMessage="1" sqref="E79" xr:uid="{00000000-0002-0000-0200-000007000000}">
      <formula1>"Choisir une valeur,Oui,Non"</formula1>
    </dataValidation>
    <dataValidation type="list" allowBlank="1" showInputMessage="1" showErrorMessage="1" sqref="C30:C31" xr:uid="{00000000-0002-0000-0200-000005000000}">
      <mc:AlternateContent xmlns:x12ac="http://schemas.microsoft.com/office/spreadsheetml/2011/1/ac" xmlns:mc="http://schemas.openxmlformats.org/markup-compatibility/2006">
        <mc:Choice Requires="x12ac">
          <x12ac:list>Choisir une valeur ," Oui, diagnostic"," Oui, étude"," Oui, diagnostic + étude"," Non, aucun des deux"</x12ac:list>
        </mc:Choice>
        <mc:Fallback>
          <formula1>"Choisir une valeur , Oui, diagnostic, Oui, étude, Oui, diagnostic + étude, Non, aucun des deux"</formula1>
        </mc:Fallback>
      </mc:AlternateContent>
    </dataValidation>
  </dataValidations>
  <hyperlinks>
    <hyperlink ref="B25" location="THEME_2___ETUDES__DIAGNOSTICS_ET_EXPERIMENTATIONS" display="Thème 2 : Etudes, diagnostics et expérimentations" xr:uid="{00000000-0004-0000-0200-000001000000}"/>
    <hyperlink ref="C10" r:id="rId1" xr:uid="{00000000-0004-0000-0200-000003000000}"/>
    <hyperlink ref="B6" location="_1__BUDGET_PREVISIONNEL_DE_L_OPERATION___Choisir_le_type_d_étude" display="1/ Le budget prévisionnel de l'opération" xr:uid="{00000000-0004-0000-0200-000004000000}"/>
    <hyperlink ref="B7" location="_2__PLAN_DE_FINANCEMENT" display="2/ Le plan de financement" xr:uid="{00000000-0004-0000-0200-000005000000}"/>
  </hyperlinks>
  <pageMargins left="0.7" right="0.7" top="0.75" bottom="0.75" header="0.3" footer="0.3"/>
  <pageSetup paperSize="9" scale="51" fitToHeight="0"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vt:i4>
      </vt:variant>
    </vt:vector>
  </HeadingPairs>
  <TitlesOfParts>
    <vt:vector size="8" baseType="lpstr">
      <vt:lpstr>modèle</vt:lpstr>
      <vt:lpstr>Info</vt:lpstr>
      <vt:lpstr>Budget prévisionnel</vt:lpstr>
      <vt:lpstr>_1__BUDGET_PREVISIONNEL_DE_L_OPERATION___Choisir_le_type_d_étude</vt:lpstr>
      <vt:lpstr>_2__PLAN_DE_FINANCEMENT</vt:lpstr>
      <vt:lpstr>'Budget prévisionnel'!haut_page</vt:lpstr>
      <vt:lpstr>THEME_2___ETUDES__DIAGNOSTICS_ET_EXPERIMENTATIONS</vt:lpstr>
      <vt:lpstr>'Budget prévisionnel'!Zone_d_impression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GAMAURY Charlotte</cp:lastModifiedBy>
  <cp:lastPrinted>2021-11-23T15:55:29Z</cp:lastPrinted>
  <dcterms:created xsi:type="dcterms:W3CDTF">2014-12-03T07:47:04Z</dcterms:created>
  <dcterms:modified xsi:type="dcterms:W3CDTF">2024-06-17T09:16:37Z</dcterms:modified>
</cp:coreProperties>
</file>