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ademe.intra\angers$\PROJETS\TOURISME_DURABLE\Fonds_Tourisme_Durable\FET\AAP\Documents techniques et financiers\"/>
    </mc:Choice>
  </mc:AlternateContent>
  <xr:revisionPtr revIDLastSave="0" documentId="13_ncr:1_{341ECC4D-CE99-4891-B516-B2A57FE80AD6}" xr6:coauthVersionLast="47" xr6:coauthVersionMax="47" xr10:uidLastSave="{00000000-0000-0000-0000-000000000000}"/>
  <bookViews>
    <workbookView xWindow="-110" yWindow="-110" windowWidth="19420" windowHeight="10420" tabRatio="711" firstSheet="1" activeTab="3" xr2:uid="{00000000-000D-0000-FFFF-FFFF00000000}"/>
  </bookViews>
  <sheets>
    <sheet name="modèle" sheetId="1" state="hidden" r:id="rId1"/>
    <sheet name="FORMES EMERGENTES TOURISME" sheetId="18" r:id="rId2"/>
    <sheet name="Détail des dépenses" sheetId="23" r:id="rId3"/>
    <sheet name="plan d'affaires et financement" sheetId="25" r:id="rId4"/>
    <sheet name="Déclaration de Minimis" sheetId="26" r:id="rId5"/>
    <sheet name="Déclaration Santé financière" sheetId="27" r:id="rId6"/>
    <sheet name="Info" sheetId="12" r:id="rId7"/>
  </sheets>
  <externalReferences>
    <externalReference r:id="rId8"/>
    <externalReference r:id="rId9"/>
    <externalReference r:id="rId10"/>
  </externalReferences>
  <definedNames>
    <definedName name="_2__PLAN_DE_FINANCEMENT" localSheetId="4">#REF!</definedName>
    <definedName name="_2__PLAN_DE_FINANCEMENT" localSheetId="5">#REF!</definedName>
    <definedName name="_2__PLAN_DE_FINANCEMENT" localSheetId="2">#REF!</definedName>
    <definedName name="_2__PLAN_DE_FINANCEMENT">#REF!</definedName>
    <definedName name="ACCOMP1" localSheetId="2">'Détail des dépenses'!#REF!</definedName>
    <definedName name="ACCOMP1">'FORMES EMERGENTES TOURISME'!#REF!</definedName>
    <definedName name="ACCOMP2" localSheetId="2">'Détail des dépenses'!$A$5</definedName>
    <definedName name="ACCOMP2">'FORMES EMERGENTES TOURISME'!#REF!</definedName>
    <definedName name="Accompagnement_type_1" localSheetId="2">#REF!</definedName>
    <definedName name="Accompagnement_type_1">#REF!</definedName>
    <definedName name="Bois_Biomasse_énergie" localSheetId="2">#REF!</definedName>
    <definedName name="Bois_Biomasse_énergie" localSheetId="1">#REF!</definedName>
    <definedName name="Bois_Biomasse_énergie">#REF!</definedName>
    <definedName name="Création_d_une_nouvelle_unité_de_combustion" localSheetId="2">#REF!</definedName>
    <definedName name="Création_d_une_nouvelle_unité_de_combustion" localSheetId="1">#REF!</definedName>
    <definedName name="Création_d_une_nouvelle_unité_de_combustion">#REF!</definedName>
    <definedName name="financement" localSheetId="2">#REF!</definedName>
    <definedName name="financement" localSheetId="1">#REF!</definedName>
    <definedName name="financement">#REF!</definedName>
    <definedName name="Géothermie___Opération_sur_aquifère_profond__200m" localSheetId="2">#REF!</definedName>
    <definedName name="Géothermie___Opération_sur_aquifère_profond__200m" localSheetId="1">#REF!</definedName>
    <definedName name="Géothermie___Opération_sur_aquifère_profond__200m">#REF!</definedName>
    <definedName name="Géothermie_de_surface_et_PAC_associées" localSheetId="2">#REF!</definedName>
    <definedName name="Géothermie_de_surface_et_PAC_associées" localSheetId="1">#REF!</definedName>
    <definedName name="Géothermie_de_surface_et_PAC_associées">#REF!</definedName>
    <definedName name="haut_page" localSheetId="2">'Détail des dépenses'!$A$1</definedName>
    <definedName name="haut_page" localSheetId="1">'FORMES EMERGENTES TOURISME'!$A$1</definedName>
    <definedName name="haut_page">#REF!</definedName>
    <definedName name="Incorporation_CSR_dans_process_industriel__ex___cimentier_..." localSheetId="2">#REF!</definedName>
    <definedName name="Incorporation_CSR_dans_process_industriel__ex___cimentier_..." localSheetId="1">#REF!</definedName>
    <definedName name="Incorporation_CSR_dans_process_industriel__ex___cimentier_...">#REF!</definedName>
    <definedName name="localisation" localSheetId="4">'[1]Déf. des données'!$A$17:$A$20</definedName>
    <definedName name="localisation">'[2]Déf. des données'!$A$17:$A$20</definedName>
    <definedName name="nature_activite" localSheetId="4">'[1]Déf. des données'!$A$24:$A$25</definedName>
    <definedName name="nature_activite">'[2]Déf. des données'!$A$24:$A$25</definedName>
    <definedName name="planfin" localSheetId="4">#REF!</definedName>
    <definedName name="planfin" localSheetId="5">#REF!</definedName>
    <definedName name="planfin" localSheetId="2">#REF!</definedName>
    <definedName name="planfin">#REF!</definedName>
    <definedName name="Récupération_de_chaleur" localSheetId="2">#REF!</definedName>
    <definedName name="Récupération_de_chaleur" localSheetId="1">#REF!</definedName>
    <definedName name="Récupération_de_chaleur">#REF!</definedName>
    <definedName name="Récupération_sur_eaux_usées_et_eaux_de_mer" localSheetId="2">#REF!</definedName>
    <definedName name="Récupération_sur_eaux_usées_et_eaux_de_mer" localSheetId="1">#REF!</definedName>
    <definedName name="Récupération_sur_eaux_usées_et_eaux_de_mer">#REF!</definedName>
    <definedName name="Réseau_de_chaleur_et_ou_de_froid" localSheetId="2">#REF!</definedName>
    <definedName name="Réseau_de_chaleur_et_ou_de_froid" localSheetId="1">#REF!</definedName>
    <definedName name="Réseau_de_chaleur_et_ou_de_froid">#REF!</definedName>
    <definedName name="Solaire" localSheetId="2">#REF!</definedName>
    <definedName name="Solaire" localSheetId="1">#REF!</definedName>
    <definedName name="Solaire">#REF!</definedName>
    <definedName name="supportjuridique">'[3]partenaire1-Coord'!$AO$1:$AO$2</definedName>
    <definedName name="taille_ent" localSheetId="4">'[1]Déf. des données'!$A$29:$A$31</definedName>
    <definedName name="taille_ent">'[2]Déf. des données'!$A$29:$A$31</definedName>
    <definedName name="top" localSheetId="4">#REF!</definedName>
    <definedName name="top" localSheetId="5">#REF!</definedName>
    <definedName name="top" localSheetId="2">#REF!</definedName>
    <definedName name="top" localSheetId="1">#REF!</definedName>
    <definedName name="top">#REF!</definedName>
    <definedName name="typerèglement">'[3]partenaire1-Coord'!$AT$1:$AT$4</definedName>
    <definedName name="_xlnm.Print_Area" localSheetId="4">'Déclaration de Minimis'!$A$1:$F$33</definedName>
    <definedName name="_xlnm.Print_Area" localSheetId="5">'Déclaration Santé financière'!$A:$F</definedName>
    <definedName name="_xlnm.Print_Area" localSheetId="2">'Détail des dépenses'!$A$1:$E$81</definedName>
    <definedName name="_xlnm.Print_Area" localSheetId="1">'FORMES EMERGENTES TOURISME'!$A$1:$E$11</definedName>
    <definedName name="ZoneListe" localSheetId="4">#REF!</definedName>
    <definedName name="ZoneListe" localSheetId="5">#REF!</definedName>
    <definedName name="ZoneListe" localSheetId="2">#REF!</definedName>
    <definedName name="ZoneListe" localSheetId="1">#REF!</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23" l="1"/>
  <c r="E29" i="23"/>
  <c r="F20" i="26"/>
  <c r="E20" i="26"/>
  <c r="E54" i="23"/>
  <c r="D36" i="25" l="1"/>
  <c r="C36" i="25"/>
  <c r="E48" i="23" l="1"/>
  <c r="F8" i="18"/>
  <c r="F7" i="18"/>
  <c r="F48" i="23"/>
  <c r="F41" i="23"/>
  <c r="F29" i="23"/>
  <c r="F19" i="23"/>
  <c r="F80" i="23"/>
  <c r="F78" i="23"/>
  <c r="F75" i="23"/>
  <c r="F69" i="23"/>
  <c r="F66" i="23"/>
  <c r="F61" i="23"/>
  <c r="F9" i="18" s="1"/>
  <c r="F54" i="23"/>
  <c r="F35" i="23"/>
  <c r="G36" i="25"/>
  <c r="G38" i="25" s="1"/>
  <c r="G10" i="25"/>
  <c r="F36" i="25"/>
  <c r="F10" i="25"/>
  <c r="E36" i="25"/>
  <c r="E10" i="25"/>
  <c r="E38" i="25" s="1"/>
  <c r="E8" i="18"/>
  <c r="C8" i="25" s="1"/>
  <c r="E80" i="23"/>
  <c r="E78" i="23"/>
  <c r="E75" i="23"/>
  <c r="E69" i="23"/>
  <c r="E66" i="23"/>
  <c r="E61" i="23"/>
  <c r="E41" i="23"/>
  <c r="E35" i="23"/>
  <c r="I37" i="1"/>
  <c r="B18" i="1"/>
  <c r="K18" i="1"/>
  <c r="K22" i="1" s="1"/>
  <c r="O17" i="1"/>
  <c r="E18" i="1"/>
  <c r="E10" i="1"/>
  <c r="B10" i="1"/>
  <c r="K10" i="1"/>
  <c r="K14" i="1" s="1"/>
  <c r="B25" i="1" s="1"/>
  <c r="F38" i="25" l="1"/>
  <c r="C34" i="1"/>
  <c r="C38" i="1" s="1"/>
  <c r="K38" i="1"/>
  <c r="F10" i="18"/>
  <c r="F13" i="18" s="1"/>
  <c r="E9" i="18"/>
  <c r="C9" i="25" s="1"/>
  <c r="E7" i="18"/>
  <c r="C7" i="25" s="1"/>
  <c r="C10" i="25" l="1"/>
  <c r="C38" i="25" s="1"/>
  <c r="E10" i="18"/>
  <c r="G13" i="18" s="1"/>
  <c r="G10"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tc={10528992-E72A-41F2-ACD2-3F9B18136F93}</author>
  </authors>
  <commentList>
    <comment ref="D3" authorId="0" shapeId="0" xr:uid="{10528992-E72A-41F2-ACD2-3F9B18136F93}">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À partir du l'onglet détail des dépenses plutôt non ?</t>
      </text>
    </comment>
  </commentList>
</comments>
</file>

<file path=xl/sharedStrings.xml><?xml version="1.0" encoding="utf-8"?>
<sst xmlns="http://schemas.openxmlformats.org/spreadsheetml/2006/main" count="315" uniqueCount="187">
  <si>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</si>
  <si>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</si>
  <si>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</si>
  <si>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</si>
  <si>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</si>
  <si>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</si>
  <si>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</si>
  <si>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</si>
  <si>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</si>
  <si>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</si>
  <si>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</si>
  <si>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</si>
  <si>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</si>
  <si>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</si>
  <si>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</si>
  <si>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</si>
  <si>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</si>
  <si>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</si>
  <si>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</si>
  <si>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</si>
  <si>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</si>
  <si>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</si>
  <si>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</si>
  <si>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</si>
  <si>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</si>
  <si>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</si>
  <si>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</si>
  <si>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</si>
  <si>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</si>
  <si>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</si>
  <si>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</si>
  <si>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</si>
  <si>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</si>
  <si>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</si>
  <si>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</si>
  <si>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</si>
  <si>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</si>
  <si>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</si>
  <si>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</si>
  <si>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</si>
  <si>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</si>
  <si>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</si>
  <si>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</si>
  <si>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</si>
  <si>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</si>
  <si>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</si>
  <si>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</si>
  <si>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</si>
  <si>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</si>
  <si>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</si>
  <si>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</si>
  <si>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</si>
  <si>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</si>
  <si>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</si>
  <si>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</si>
  <si>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</si>
  <si>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</si>
  <si>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</si>
  <si>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</si>
  <si>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</si>
  <si>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</si>
  <si>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</si>
  <si>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</si>
  <si>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</si>
  <si>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</si>
  <si>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</si>
  <si>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</si>
  <si>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</si>
  <si>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Acquisition, crédit-bail ou location</t>
  </si>
  <si>
    <t>Si location, 
durée (en mois)</t>
  </si>
  <si>
    <t>Choisir une valeur</t>
  </si>
  <si>
    <t>Autres dépenses à préciser</t>
  </si>
  <si>
    <t xml:space="preserve">Dépenses </t>
  </si>
  <si>
    <t>Coût unitaire</t>
  </si>
  <si>
    <t>Dépenses directes de personnel (salaires chargés non environnés)</t>
  </si>
  <si>
    <t>% ETPT affecté à l'opération 
ou Mois/Homme ; Jour/Homme ; 
Heures/Homme</t>
  </si>
  <si>
    <t>Sommaire des thèmes</t>
  </si>
  <si>
    <t xml:space="preserve">Poste de dépenses : équipements / Investissements </t>
  </si>
  <si>
    <t>Catégories de dépenses  à reporter &gt;&gt;</t>
  </si>
  <si>
    <t>Dépenses directes de personnel</t>
  </si>
  <si>
    <t>Equipements/investissements : Logiciels et brevets</t>
  </si>
  <si>
    <t>COPIE D'ECRAN DU FORMULAIRE DE DEPOT D'UN DOSSIER</t>
  </si>
  <si>
    <t>Equipements/investissements : Matériel informatique</t>
  </si>
  <si>
    <t>Poste de dépenses : fonctionnement</t>
  </si>
  <si>
    <t>Fonctionnement : Prestations extérieures - Formation / Communication / Animation</t>
  </si>
  <si>
    <t>Fonctionnement : Prestations extérieures - autres dépenses de sous-traitance (études / honoraires…)</t>
  </si>
  <si>
    <t>Fonctionnement : Personnel extérieur (intérimaires)</t>
  </si>
  <si>
    <t>Fonctionnement : Autres dépenses (documentation / reproduction / fluides / énergies / petites fournitures …)</t>
  </si>
  <si>
    <t>Equipements/investissements : Autre (à préciser ci-contre)</t>
  </si>
  <si>
    <t>Fonctionnement : Autre (à préciser ci-contre)</t>
  </si>
  <si>
    <t>Equipements/investissements : Aménagements et constructions</t>
  </si>
  <si>
    <t>Fonctionnement : Coût lié à la certification des dépenses</t>
  </si>
  <si>
    <t>Equipement/investissements</t>
  </si>
  <si>
    <t>Personnel</t>
  </si>
  <si>
    <t>Fonctionnement</t>
  </si>
  <si>
    <t>Equipements/investissements : Equipements de transport</t>
  </si>
  <si>
    <t>Equipements individuels en prêt pour la pratique du vélo</t>
  </si>
  <si>
    <t>DECLARATION DES AIDES DE MINIMIS</t>
  </si>
  <si>
    <t>Je soussigné,</t>
  </si>
  <si>
    <t xml:space="preserve">représentant légal ou dûment habilité de </t>
  </si>
  <si>
    <r>
      <rPr>
        <b/>
        <sz val="11"/>
        <color theme="1"/>
        <rFont val="Arial"/>
        <family val="2"/>
      </rPr>
      <t>entreprise unique</t>
    </r>
    <r>
      <rPr>
        <sz val="11"/>
        <color theme="1"/>
        <rFont val="Arial"/>
        <family val="2"/>
      </rPr>
      <t xml:space="preserve"> au sens de la définition figurant à l'article 2.2 du règlement (UE) n°1407/2013 de la Commission du 18 décembre 2013 relatif à l'application des articles 107 et 108 sur le fonctionnement de l'Union européenne aux aides de minimis (1), certifie :</t>
    </r>
  </si>
  <si>
    <t>n'avoir reçu aucune aide de minimis durant les trois derniers exercices fiscaux, dont celui en cours à la date de la présente déclaration.</t>
  </si>
  <si>
    <t xml:space="preserve">avoir reçu ou demandé durant les trois derniers exercices fiscaux, dont celui en cours à la date de la présente attestation, </t>
  </si>
  <si>
    <t>les aide de minimis suivantes :</t>
  </si>
  <si>
    <r>
      <rPr>
        <b/>
        <sz val="10"/>
        <color theme="1"/>
        <rFont val="Arial"/>
        <family val="2"/>
      </rPr>
      <t>Consignes pour le remplissage :</t>
    </r>
    <r>
      <rPr>
        <sz val="10"/>
        <color theme="1"/>
        <rFont val="Arial"/>
        <family val="2"/>
      </rPr>
      <t xml:space="preserve">
Lister dans le tableau l'ensemble des aides dites « de minimis », tous domaines confondus ayant fait l’objet d’un versement à l’entreprise, au sens de la notion européenne d'entreprise unique, au cours des 3 derniers exercices fiscaux dont l'exercice en cours ou les aides demandées pouvant faire l’objet d’un versement sous 3 ans.</t>
    </r>
  </si>
  <si>
    <t>Date d'octroi 
ou de demande</t>
  </si>
  <si>
    <t xml:space="preserve">Organisme  </t>
  </si>
  <si>
    <t>Base juridique de minimis</t>
  </si>
  <si>
    <t>Montant sollicité</t>
  </si>
  <si>
    <t>Montant obtenu</t>
  </si>
  <si>
    <t xml:space="preserve">Le terme de minimis désigne une aide publique à une entreprise versée sur la base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reçues ou demandées au cours des 3 derniers exercices fiscaux dont l'exercice fiscal en cours. 
Au sens de la réglementation européenne, toutes les entités contrôlées en droit ou en fait par la même entité doivent être considérées comme constituant une entreprise unique.  </t>
  </si>
  <si>
    <t>Fait à :</t>
  </si>
  <si>
    <t>Le :</t>
  </si>
  <si>
    <t xml:space="preserve">(1) Consulter la référence : http://data.europa.eu/eli/reg/2013/1407/oj </t>
  </si>
  <si>
    <t>Règlement (UE) n°1407/2013 de la Commission du 18/12/2013</t>
  </si>
  <si>
    <t xml:space="preserve"> relatif à l'application des articles 107 et 108 du TFUE aux aides de minimis (de minimis général)</t>
  </si>
  <si>
    <t>Règlement (UE) n°360/2012 de la Commission du 25/04/2012</t>
  </si>
  <si>
    <t>relatif à l'application des articles 107 et 108 du TFUE aux aides de minimis accordées à des entreprises fournissant des SIEG (de minimis SIEG)</t>
  </si>
  <si>
    <t>Règlement (UE) n°1408/2013 modifié de la Commission du 18/12/2013</t>
  </si>
  <si>
    <t>relatif à l'application des articles 107 et 108 du TFUE aux aides de minimis dans le secteur de l'agriculture (de minimis agricole)</t>
  </si>
  <si>
    <t>Règlement (UE) n°717/2014 de la Commission du 27/06/2014</t>
  </si>
  <si>
    <t>relatif à l'application des articles 107 et 108 du TFUE aux aides de minimis dans le secteur de la pêche et de l'aquaculture</t>
  </si>
  <si>
    <t>Synthèse des coûts renseignés</t>
  </si>
  <si>
    <r>
      <t xml:space="preserve">La notion d'entreprise en difficulté est définie à l'article 2, point 18, du règlement (UE) n°651/2014 de la Commission du 17 juin 2014 déclarant certaines catégories d'aides compatibles avec le marché intérieur en application des articles 107 et 108 du traité (JO L 187 du 26/06/2014). 
</t>
    </r>
    <r>
      <rPr>
        <i/>
        <sz val="10"/>
        <color theme="1"/>
        <rFont val="Arial"/>
        <family val="2"/>
      </rPr>
      <t>«entreprise en difficulté»: une entreprise remplissant au moins une des conditions suivantes:
a) s'il s'agit d'une société à responsabilité limitée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 son capital social souscrit a disparu en raison des pertes accumulées.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(37) et le «capital social» comprend, le cas échéant, les primes d'émission,
b) s'il s'agit d'une société dont certains associés au moins ont une responsabilité illimitée pour les dettes de la société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des fonds propres, tels qu'ils sont inscrits dans les comptes de la société, a disparu en raison des pertes accumulées. Aux fins de la présente disposition, on entend par «société dont certains associés au moins ont une responsabilité illimitée pour les dettes de la société» en particulier les types de sociétés mentionnés à l'annexe II de la directive 2013/34/UE,
c) lorsque l'entreprise fait l'objet d'une procédure collective d'insolvabilité ou remplit, selon le droit national qui lui est applicable, les conditions de soumission à une procédure collective d'insolvabilité à la demande de ses créanciers,
d) lorsque l'entreprise a bénéficié d'une aide au sauvetage et n'a pas encore remboursé le prêt ou mis fin à la garantie, ou a bénéficié d'une aide à la restructuration et est toujours soumise à un plan de restructuration,
e) dans le cas d'une entreprise autre qu'une PME, lorsque depuis les deux exercices précédents:
1) le ratio emprunts/capitaux propres de l'entreprise est supérieur à 7,5; et
2) le ratio de couverture des intérêts de l'entreprise, calculé sur la base de l'EBITDA, est inférieur à 1,0;</t>
    </r>
  </si>
  <si>
    <t xml:space="preserve">Si micro ou petite entreprise, précisez : </t>
  </si>
  <si>
    <t>Pour une structure répondant à la définition d'entreprise en difficulté, précisez :</t>
  </si>
  <si>
    <r>
      <rPr>
        <b/>
        <sz val="11"/>
        <color theme="1"/>
        <rFont val="Arial"/>
        <family val="2"/>
      </rPr>
      <t>n'est pas</t>
    </r>
    <r>
      <rPr>
        <sz val="11"/>
        <color theme="1"/>
        <rFont val="Arial"/>
        <family val="2"/>
      </rPr>
      <t xml:space="preserve"> une</t>
    </r>
    <r>
      <rPr>
        <u/>
        <sz val="11"/>
        <color theme="1"/>
        <rFont val="Arial"/>
        <family val="2"/>
      </rPr>
      <t xml:space="preserve"> entreprise en difficulté</t>
    </r>
    <r>
      <rPr>
        <sz val="11"/>
        <color theme="1"/>
        <rFont val="Arial"/>
        <family val="2"/>
      </rPr>
      <t xml:space="preserve"> au sens de la réglementation communautaire (voir encadré)</t>
    </r>
  </si>
  <si>
    <t xml:space="preserve">certifie que ma structure : </t>
  </si>
  <si>
    <t>DECLARATION SUR LA SANTÉ FINANCIÈRE</t>
  </si>
  <si>
    <t>L'ensemble des dépenses prévisionnelles nécessaires à l'opération doivent être présentées dans ce tableau afin de permettre à l'ADEME d'identifier les dépenses éligibles au calcul de l'aide potentielle sur 18 mois maximum.</t>
  </si>
  <si>
    <t>Détail des dépenses : accompagnement à l’ingénierie, à l’animation et à la réalisation</t>
  </si>
  <si>
    <t>Détail des dépenses : Accompagnement à l’ingénierie, à l’animation et à la réalisation</t>
  </si>
  <si>
    <t xml:space="preserve">Plan de financement </t>
  </si>
  <si>
    <t>Dépenses</t>
  </si>
  <si>
    <t>Année 1</t>
  </si>
  <si>
    <t>Année 2</t>
  </si>
  <si>
    <t>Année 3</t>
  </si>
  <si>
    <t>Année n…</t>
  </si>
  <si>
    <t>semestre 1</t>
  </si>
  <si>
    <t>semestre 2</t>
  </si>
  <si>
    <t>Total des dépenses</t>
  </si>
  <si>
    <t>Ressources</t>
  </si>
  <si>
    <t>Subventions (à détailler)</t>
  </si>
  <si>
    <t>dont….</t>
  </si>
  <si>
    <t>Emprunts (à détailler)</t>
  </si>
  <si>
    <t>dont …</t>
  </si>
  <si>
    <t>dont nuitées</t>
  </si>
  <si>
    <t>dont ventes de prestations</t>
  </si>
  <si>
    <t>dont ventes de produits</t>
  </si>
  <si>
    <t>dont adhésions, abonnements</t>
  </si>
  <si>
    <t>Total des ressources</t>
  </si>
  <si>
    <t>Solde</t>
  </si>
  <si>
    <t>Coûts éligibles et retenus par l'ADEME</t>
  </si>
  <si>
    <t>Total des dépenses :</t>
  </si>
  <si>
    <t>Autres aides publiques</t>
  </si>
  <si>
    <t>Total aides publiques</t>
  </si>
  <si>
    <t>analyse financière faite par l'ADEME</t>
  </si>
  <si>
    <t xml:space="preserve"> Coût  en € HTR sur 
18 mois maximum</t>
  </si>
  <si>
    <t>VOLET FINANCIER
FONDS TOURISME DURABLE
FORMES EMERGENTES DE TOURISME</t>
  </si>
  <si>
    <r>
      <t>est une entreprise devenue en difficulté au sens de la réglementation communautaire</t>
    </r>
    <r>
      <rPr>
        <b/>
        <sz val="11"/>
        <color theme="1"/>
        <rFont val="Arial"/>
        <family val="2"/>
      </rPr>
      <t xml:space="preserve"> </t>
    </r>
    <r>
      <rPr>
        <u/>
        <sz val="11"/>
        <color theme="1"/>
        <rFont val="Arial"/>
        <family val="2"/>
      </rPr>
      <t>entre le 01/01/2020 et le 30/06/2021</t>
    </r>
  </si>
  <si>
    <r>
      <t>est une entreprise devenue en difficulté au sens de la réglementation communautaire</t>
    </r>
    <r>
      <rPr>
        <u/>
        <sz val="11"/>
        <color theme="1"/>
        <rFont val="Arial"/>
        <family val="2"/>
      </rPr>
      <t xml:space="preserve"> après le 30/06/2021 :</t>
    </r>
  </si>
  <si>
    <r>
      <t xml:space="preserve">est devenue en difficulté </t>
    </r>
    <r>
      <rPr>
        <b/>
        <sz val="11"/>
        <color theme="1"/>
        <rFont val="Arial"/>
        <family val="2"/>
      </rPr>
      <t>avant le 31/12/2021</t>
    </r>
    <r>
      <rPr>
        <sz val="11"/>
        <color theme="1"/>
        <rFont val="Arial"/>
        <family val="2"/>
      </rPr>
      <t xml:space="preserve"> et ne fait pas l'objet d'une procédure collective d'insolvabilité en vertu du droit national (sauvegarde, redressement ou liquidation judiciaires) ET n'a pas bénéficié d'une aide au sauvetage ou d'une aide à la restructuration</t>
    </r>
  </si>
  <si>
    <r>
      <t xml:space="preserve">1/ Dans l'onglet détail des dépenses, vous devez indiquer dans ce fichier - </t>
    </r>
    <r>
      <rPr>
        <b/>
        <sz val="10"/>
        <color theme="1"/>
        <rFont val="Arial"/>
        <family val="2"/>
      </rPr>
      <t>ligne par ligne - chaque poste de dépense</t>
    </r>
    <r>
      <rPr>
        <sz val="10"/>
        <color theme="1"/>
        <rFont val="Arial"/>
        <family val="2"/>
      </rPr>
      <t>. Nous vous invitons à détailler la nature et la pertinence des dépenses dans le document technique (autre pièce à déposer). Les cases en jaune seront remplies par l'ADEME lors de l'analyse financière du dossier.
2/ En fin de dépôt sur la plateforme ADEME : vous recopierez chacun des</t>
    </r>
    <r>
      <rPr>
        <b/>
        <sz val="10"/>
        <color theme="1"/>
        <rFont val="Arial"/>
        <family val="2"/>
      </rPr>
      <t xml:space="preserve"> totaux de catégories de dépenses</t>
    </r>
    <r>
      <rPr>
        <sz val="10"/>
        <color theme="1"/>
        <rFont val="Arial"/>
        <family val="2"/>
      </rPr>
      <t xml:space="preserve"> (ex : Equipements/investissements : Matériels informatiques) dans l'onglet "Dépenses prévisionnelles" (voir feuille "Info")
3/ Lors du dépôt : vous devrez également </t>
    </r>
    <r>
      <rPr>
        <b/>
        <sz val="10"/>
        <color theme="1"/>
        <rFont val="Arial"/>
        <family val="2"/>
      </rPr>
      <t>déposer ce fichier dûment complété</t>
    </r>
    <r>
      <rPr>
        <sz val="10"/>
        <color theme="1"/>
        <rFont val="Arial"/>
        <family val="2"/>
      </rPr>
      <t>, dans l'onglet "Ajout de documents" 
4/ L'ensemble des onglets doivent être complétés : plan d'affaires et financement, déclaration Minimis et déclaration santé financière. Sans toutes ces informations complétées, votre dossier sera déclaré comme irrecevable.
Le plan d'affaires et financement permet de donner une vision à  3 ans de votre projet entre dépenses et recettes. Merci de bien détailler l'ensemble des aides reçues ou sollicitées.</t>
    </r>
  </si>
  <si>
    <t>Dépenses finançables au titre de l'AAP FET</t>
  </si>
  <si>
    <t>Cases en remplissage automatique à partir de l'onglet FORMES EMERGENTES DE TOURISME</t>
  </si>
  <si>
    <r>
      <t xml:space="preserve">1/ Dans cet onglet, vous devez indiquer dans ce fichier - </t>
    </r>
    <r>
      <rPr>
        <b/>
        <sz val="10"/>
        <color theme="1"/>
        <rFont val="Arial"/>
        <family val="2"/>
      </rPr>
      <t>ligne par ligne - chaque poste de dépense</t>
    </r>
    <r>
      <rPr>
        <sz val="10"/>
        <color theme="1"/>
        <rFont val="Arial"/>
        <family val="2"/>
      </rPr>
      <t>. Soyez le plus précis possible. N'hésitez pas à détailler les dépenses dans le document description technique dans la partie "Description du projet et du programme d’actions" en expliquant en quoi elles contribuent à la démarche de tourisme responsable (durable) de la structure et participent à positionner ses prestations et ses offres soit en Slow Tourisme, soit en Écotourisme.
2/ En fin de dépôt sur la plateforme ADEME : vous recopierez chacun des</t>
    </r>
    <r>
      <rPr>
        <b/>
        <sz val="10"/>
        <color theme="1"/>
        <rFont val="Arial"/>
        <family val="2"/>
      </rPr>
      <t xml:space="preserve"> totaux de catégories de dépenses</t>
    </r>
    <r>
      <rPr>
        <sz val="10"/>
        <color theme="1"/>
        <rFont val="Arial"/>
        <family val="2"/>
      </rPr>
      <t xml:space="preserve"> (ex : Equipements/investissements : Matériels informatiques) dans l'onglet "Dépenses prévisionnelles" (voir feuille "Info")
3/ Lors du dépôt : vous devrez également </t>
    </r>
    <r>
      <rPr>
        <b/>
        <sz val="10"/>
        <color theme="1"/>
        <rFont val="Arial"/>
        <family val="2"/>
      </rPr>
      <t>déposer ce fichier complété</t>
    </r>
    <r>
      <rPr>
        <sz val="10"/>
        <color theme="1"/>
        <rFont val="Arial"/>
        <family val="2"/>
      </rPr>
      <t xml:space="preserve">, dans l'onglet "Ajout de documents" </t>
    </r>
  </si>
  <si>
    <t>Fonds propres (à détailler)</t>
  </si>
  <si>
    <t>VOLET FINANCIER
FONDS TOURISME DURABLE
AAP FORMES EMERGENTES DE TOURISME 2023</t>
  </si>
  <si>
    <t>Se remplit automatiquement à partir de longlet détail des dépenses</t>
  </si>
  <si>
    <t xml:space="preserve">L'ensemble des dépenses prévisionnelles nécessaires au projet doivent être présentées dans ce tableau afin de permettre à l'ADEME d'identifier les dépenses éligibles au calcul de l'aide potentielle sur 18 mois maximum. </t>
  </si>
  <si>
    <t>Ex : Aménagements intérieurs en matériaux recyclés</t>
  </si>
  <si>
    <t>Ex : Aménagements extérieurs pour un jardin bio</t>
  </si>
  <si>
    <t>Ex : Aménagements pédagogiques</t>
  </si>
  <si>
    <t>Ex : Ordinateur (…)</t>
  </si>
  <si>
    <t>Ex : Logiciels et brevets</t>
  </si>
  <si>
    <t>Ex : Personnel hors fonction publique (les dépenses de personnel titutlaire de la fonction publique ne sont pas éligibles)</t>
  </si>
  <si>
    <t>Ex : Prestation d'accompagnement</t>
  </si>
  <si>
    <t>Ex : Autre prestation d'accompagnement</t>
  </si>
  <si>
    <t>Ex : Prestations extérieures de formation</t>
  </si>
  <si>
    <t>Ex : Prestations extérieures de communication</t>
  </si>
  <si>
    <t>Ex : Prestations extérieures d'animation</t>
  </si>
  <si>
    <t>Ex : Personnel extérieur</t>
  </si>
  <si>
    <t>Ex : Fournitures (…)</t>
  </si>
  <si>
    <t>Ex : Coût de certification des dépenses</t>
  </si>
  <si>
    <t>Chiffres d'affaire HT</t>
  </si>
  <si>
    <t>dont commissions…</t>
  </si>
  <si>
    <t>Quel est l’objectif de cet onglet ? 
Porter à connaissance de l’ADEME les dépenses et ressources prévisionnelles du projet sur la durée et pas uniquement sur la durée de l'AAP.
--&gt; Juger de la pertinence économique du projet
--&gt; Si vous avez un business plan, n’hésitez pas à le joindre au dossier de candidature pour avoir le maximum d'informations d'autant plus si c'est une création d'activité. Cela permettra de juger du professionnalisme de votre démarche.
Comment le remplir ? 
Pour les dépenses :
- se remplissent automatiquement à partir de l’onglet détail des dépenses pour les 18 premiers mois (durée de l’AAP)
- À vous de les remplir à partir du semestre de l’année 2 et pour les années 3 et +
Pour les ressources : indiquer toutes les subventions, emprunts, fonds propres, chiffre d'affaire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</si>
</sst>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 numFmtId="172" formatCode="_-* #,##0\ &quot;€&quot;_-;\-* #,##0\ &quot;€&quot;_-;_-* &quot;-&quot;??\ &quot;€&quot;_-;_-@_-"/>
  </numFmts>
  <fonts count="55"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4"/>
      <name val="Arial"/>
      <family val="2"/>
    </font>
    <font>
      <b/>
      <sz val="16"/>
      <color rgb="FFC00000"/>
      <name val="Arial"/>
      <family val="2"/>
    </font>
    <font>
      <sz val="8"/>
      <color theme="0" tint="-0.499984740745262"/>
      <name val="Arial"/>
      <family val="2"/>
    </font>
    <font>
      <b/>
      <sz val="18"/>
      <color theme="0"/>
      <name val="Arial"/>
      <family val="2"/>
    </font>
    <font>
      <b/>
      <sz val="10"/>
      <color theme="0"/>
      <name val="Arial"/>
      <family val="2"/>
    </font>
    <font>
      <b/>
      <sz val="16"/>
      <color theme="0"/>
      <name val="Arial"/>
      <family val="2"/>
    </font>
    <font>
      <sz val="10"/>
      <color theme="0"/>
      <name val="Arial"/>
      <family val="2"/>
    </font>
    <font>
      <b/>
      <sz val="10"/>
      <color rgb="FFC00000"/>
      <name val="Arial"/>
      <family val="2"/>
    </font>
    <font>
      <b/>
      <sz val="11"/>
      <color theme="0"/>
      <name val="Arial"/>
      <family val="2"/>
    </font>
    <font>
      <sz val="12"/>
      <color theme="1"/>
      <name val="Calibri"/>
      <family val="2"/>
      <scheme val="minor"/>
    </font>
    <font>
      <sz val="10"/>
      <color theme="1"/>
      <name val="Calibri"/>
      <family val="2"/>
      <scheme val="minor"/>
    </font>
    <font>
      <u/>
      <sz val="10"/>
      <color theme="10"/>
      <name val="Arial"/>
      <family val="2"/>
    </font>
    <font>
      <b/>
      <sz val="10"/>
      <color theme="1"/>
      <name val="Calibri"/>
      <family val="2"/>
      <scheme val="minor"/>
    </font>
    <font>
      <sz val="8"/>
      <color theme="1"/>
      <name val="Calibri"/>
      <family val="2"/>
      <scheme val="minor"/>
    </font>
    <font>
      <sz val="8"/>
      <color theme="1"/>
      <name val="Arial"/>
      <family val="2"/>
    </font>
    <font>
      <sz val="12"/>
      <color theme="1"/>
      <name val="Arial"/>
      <family val="2"/>
    </font>
    <font>
      <u/>
      <sz val="11"/>
      <color theme="10"/>
      <name val="Arial"/>
      <family val="2"/>
    </font>
    <font>
      <u/>
      <sz val="11"/>
      <color theme="1"/>
      <name val="Arial"/>
      <family val="2"/>
    </font>
    <font>
      <b/>
      <sz val="20"/>
      <color theme="0"/>
      <name val="Arial"/>
      <family val="2"/>
    </font>
    <font>
      <sz val="11"/>
      <color theme="1"/>
      <name val="Calibri"/>
      <family val="2"/>
      <scheme val="minor"/>
    </font>
    <font>
      <sz val="11"/>
      <color theme="1"/>
      <name val="Marianne"/>
      <family val="3"/>
    </font>
    <font>
      <b/>
      <sz val="11"/>
      <color theme="0"/>
      <name val="Marianne"/>
      <family val="3"/>
    </font>
    <font>
      <b/>
      <sz val="11"/>
      <name val="Marianne"/>
      <family val="3"/>
    </font>
    <font>
      <sz val="11"/>
      <name val="Marianne"/>
      <family val="3"/>
    </font>
    <font>
      <sz val="11"/>
      <name val="Marianne"/>
      <family val="3"/>
    </font>
    <font>
      <sz val="11"/>
      <color theme="0"/>
      <name val="Marianne"/>
      <family val="3"/>
    </font>
    <font>
      <i/>
      <sz val="11"/>
      <name val="Marianne"/>
      <family val="3"/>
    </font>
    <font>
      <i/>
      <sz val="11"/>
      <name val="Marianne"/>
      <family val="3"/>
    </font>
    <font>
      <b/>
      <sz val="11"/>
      <color theme="1"/>
      <name val="Marianne"/>
      <family val="3"/>
    </font>
    <font>
      <b/>
      <sz val="18"/>
      <color rgb="FFFFFFFF"/>
      <name val="Arial"/>
      <family val="2"/>
    </font>
    <font>
      <b/>
      <sz val="11"/>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rgb="FFC00000"/>
        <bgColor indexed="64"/>
      </patternFill>
    </fill>
    <fill>
      <patternFill patternType="solid">
        <fgColor theme="3" tint="0.39997558519241921"/>
        <bgColor theme="4" tint="0.79998168889431442"/>
      </patternFill>
    </fill>
    <fill>
      <patternFill patternType="solid">
        <fgColor theme="3" tint="-0.249977111117893"/>
        <bgColor theme="4" tint="0.79998168889431442"/>
      </patternFill>
    </fill>
    <fill>
      <patternFill patternType="solid">
        <fgColor theme="0" tint="-4.9989318521683403E-2"/>
        <bgColor indexed="64"/>
      </patternFill>
    </fill>
    <fill>
      <patternFill patternType="solid">
        <fgColor rgb="FFE41D13"/>
        <bgColor indexed="64"/>
      </patternFill>
    </fill>
    <fill>
      <patternFill patternType="solid">
        <fgColor theme="0" tint="-0.14999847407452621"/>
        <bgColor theme="4" tint="0.79998168889431442"/>
      </patternFill>
    </fill>
    <fill>
      <patternFill patternType="solid">
        <fgColor theme="4"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E482E6"/>
        <bgColor indexed="64"/>
      </patternFill>
    </fill>
    <fill>
      <patternFill patternType="solid">
        <fgColor theme="7" tint="0.79998168889431442"/>
        <bgColor indexed="64"/>
      </patternFill>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theme="0" tint="-0.499984740745262"/>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style="hair">
        <color indexed="64"/>
      </right>
      <top/>
      <bottom/>
      <diagonal/>
    </border>
    <border>
      <left style="thin">
        <color theme="0" tint="-0.499984740745262"/>
      </left>
      <right/>
      <top style="thin">
        <color theme="0" tint="-0.499984740745262"/>
      </top>
      <bottom style="thin">
        <color theme="0" tint="-0.499984740745262"/>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diagonal/>
    </border>
    <border>
      <left style="thin">
        <color rgb="FFFF0000"/>
      </left>
      <right/>
      <top/>
      <bottom style="thin">
        <color indexed="64"/>
      </bottom>
      <diagonal/>
    </border>
    <border>
      <left style="thin">
        <color rgb="FFFF0000"/>
      </left>
      <right style="thin">
        <color rgb="FFFF0000"/>
      </right>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9">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xf numFmtId="44" fontId="43" fillId="0" borderId="0" applyFont="0" applyFill="0" applyBorder="0" applyAlignment="0" applyProtection="0"/>
    <xf numFmtId="9" fontId="43" fillId="0" borderId="0" applyFont="0" applyFill="0" applyBorder="0" applyAlignment="0" applyProtection="0"/>
  </cellStyleXfs>
  <cellXfs count="317">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24" fillId="2" borderId="0" xfId="0" applyFont="1" applyFill="1"/>
    <xf numFmtId="0" fontId="3" fillId="2" borderId="0" xfId="0" applyFont="1" applyFill="1" applyAlignment="1">
      <alignment vertical="center"/>
    </xf>
    <xf numFmtId="0" fontId="28" fillId="4" borderId="0" xfId="0" applyFont="1" applyFill="1" applyAlignment="1">
      <alignment vertical="center" wrapText="1"/>
    </xf>
    <xf numFmtId="0" fontId="28" fillId="4" borderId="0" xfId="0" applyFont="1" applyFill="1" applyAlignment="1">
      <alignment horizontal="center" vertical="center" wrapText="1"/>
    </xf>
    <xf numFmtId="0" fontId="3" fillId="0" borderId="0" xfId="0" applyFont="1" applyAlignment="1">
      <alignment vertical="center"/>
    </xf>
    <xf numFmtId="0" fontId="3" fillId="3" borderId="15" xfId="0" applyFont="1" applyFill="1" applyBorder="1" applyAlignment="1" applyProtection="1">
      <alignment horizontal="left" vertical="center"/>
      <protection locked="0"/>
    </xf>
    <xf numFmtId="169" fontId="3" fillId="3" borderId="16" xfId="0" applyNumberFormat="1" applyFont="1" applyFill="1" applyBorder="1" applyAlignment="1">
      <alignment vertical="center"/>
    </xf>
    <xf numFmtId="0" fontId="14" fillId="3" borderId="14" xfId="0" applyFont="1" applyFill="1" applyBorder="1" applyAlignment="1" applyProtection="1">
      <alignment horizontal="left" vertical="center" wrapText="1"/>
      <protection locked="0"/>
    </xf>
    <xf numFmtId="0" fontId="30" fillId="5" borderId="0" xfId="0" applyFont="1" applyFill="1" applyAlignment="1">
      <alignment vertical="center"/>
    </xf>
    <xf numFmtId="0" fontId="28" fillId="5" borderId="0" xfId="0" applyFont="1" applyFill="1" applyAlignment="1">
      <alignment horizontal="right" vertical="center"/>
    </xf>
    <xf numFmtId="169" fontId="31" fillId="2" borderId="17" xfId="0" applyNumberFormat="1" applyFont="1" applyFill="1" applyBorder="1" applyAlignment="1">
      <alignment vertical="center"/>
    </xf>
    <xf numFmtId="0" fontId="3" fillId="0" borderId="0" xfId="0" applyFont="1" applyAlignment="1">
      <alignment horizontal="left" vertical="center"/>
    </xf>
    <xf numFmtId="14" fontId="26" fillId="2" borderId="0" xfId="0" applyNumberFormat="1" applyFont="1" applyFill="1" applyAlignment="1">
      <alignment horizontal="center"/>
    </xf>
    <xf numFmtId="0" fontId="3" fillId="2" borderId="0" xfId="0" applyFont="1" applyFill="1"/>
    <xf numFmtId="0" fontId="3" fillId="0" borderId="0" xfId="0" applyFont="1"/>
    <xf numFmtId="0" fontId="3" fillId="3" borderId="15" xfId="0" applyFont="1" applyFill="1" applyBorder="1" applyAlignment="1" applyProtection="1">
      <alignment horizontal="left"/>
      <protection locked="0"/>
    </xf>
    <xf numFmtId="169" fontId="3" fillId="3" borderId="16" xfId="0" applyNumberFormat="1" applyFont="1" applyFill="1" applyBorder="1"/>
    <xf numFmtId="0" fontId="30" fillId="5" borderId="0" xfId="0" applyFont="1" applyFill="1"/>
    <xf numFmtId="0" fontId="28" fillId="5" borderId="0" xfId="0" applyFont="1" applyFill="1" applyAlignment="1">
      <alignment horizontal="right"/>
    </xf>
    <xf numFmtId="169" fontId="31" fillId="2" borderId="17" xfId="0" applyNumberFormat="1" applyFont="1" applyFill="1" applyBorder="1"/>
    <xf numFmtId="0" fontId="14" fillId="3" borderId="14" xfId="0" applyFont="1" applyFill="1" applyBorder="1" applyAlignment="1" applyProtection="1">
      <alignment horizontal="left"/>
      <protection locked="0"/>
    </xf>
    <xf numFmtId="0" fontId="5" fillId="0" borderId="0" xfId="0" applyFont="1" applyAlignment="1">
      <alignment vertical="center"/>
    </xf>
    <xf numFmtId="0" fontId="3" fillId="2" borderId="0" xfId="0" applyFont="1" applyFill="1" applyAlignment="1">
      <alignment horizontal="left" vertical="center" wrapText="1" indent="2"/>
    </xf>
    <xf numFmtId="0" fontId="30" fillId="0" borderId="0" xfId="0" applyFont="1" applyAlignment="1">
      <alignment vertical="center"/>
    </xf>
    <xf numFmtId="0" fontId="30" fillId="0" borderId="0" xfId="0" applyFont="1"/>
    <xf numFmtId="0" fontId="28" fillId="0" borderId="0" xfId="0" applyFont="1" applyAlignment="1">
      <alignment horizontal="right" vertical="center"/>
    </xf>
    <xf numFmtId="169" fontId="31" fillId="0" borderId="0" xfId="0" applyNumberFormat="1" applyFont="1" applyAlignment="1">
      <alignment vertical="center"/>
    </xf>
    <xf numFmtId="0" fontId="3" fillId="3" borderId="15" xfId="0" applyFont="1" applyFill="1" applyBorder="1" applyAlignment="1" applyProtection="1">
      <alignment vertical="center"/>
      <protection locked="0"/>
    </xf>
    <xf numFmtId="0" fontId="32" fillId="4" borderId="0" xfId="0" applyFont="1" applyFill="1" applyAlignment="1">
      <alignment horizontal="center" vertical="center" wrapText="1"/>
    </xf>
    <xf numFmtId="0" fontId="3" fillId="3" borderId="15" xfId="0" applyFont="1" applyFill="1" applyBorder="1" applyAlignment="1" applyProtection="1">
      <alignment horizontal="left" vertical="center" wrapText="1"/>
      <protection locked="0"/>
    </xf>
    <xf numFmtId="0" fontId="3" fillId="3" borderId="14" xfId="0" applyFont="1" applyFill="1" applyBorder="1" applyAlignment="1" applyProtection="1">
      <alignment horizontal="left" vertical="center" wrapText="1"/>
      <protection locked="0"/>
    </xf>
    <xf numFmtId="169" fontId="3" fillId="2" borderId="0" xfId="0" applyNumberFormat="1" applyFont="1" applyFill="1" applyAlignment="1">
      <alignment horizontal="right" vertical="center" wrapText="1" indent="2"/>
    </xf>
    <xf numFmtId="0" fontId="3" fillId="3" borderId="16" xfId="0" applyFont="1" applyFill="1" applyBorder="1" applyAlignment="1" applyProtection="1">
      <alignment horizontal="left"/>
      <protection locked="0"/>
    </xf>
    <xf numFmtId="0" fontId="0" fillId="2" borderId="0" xfId="0" applyFill="1"/>
    <xf numFmtId="0" fontId="3" fillId="3" borderId="21" xfId="0" applyFont="1" applyFill="1" applyBorder="1" applyAlignment="1" applyProtection="1">
      <alignment horizontal="left"/>
      <protection locked="0"/>
    </xf>
    <xf numFmtId="0" fontId="3" fillId="2" borderId="0" xfId="0" applyFont="1" applyFill="1" applyAlignment="1">
      <alignment horizontal="right" vertical="center"/>
    </xf>
    <xf numFmtId="0" fontId="33" fillId="2" borderId="0" xfId="0" applyFont="1" applyFill="1" applyAlignment="1">
      <alignment vertical="center" wrapText="1"/>
    </xf>
    <xf numFmtId="0" fontId="3" fillId="2" borderId="0" xfId="0" applyFont="1" applyFill="1" applyAlignment="1">
      <alignment horizontal="left"/>
    </xf>
    <xf numFmtId="0" fontId="28" fillId="4" borderId="24" xfId="0" applyFont="1" applyFill="1" applyBorder="1" applyAlignment="1">
      <alignment horizontal="center" vertical="center" wrapText="1"/>
    </xf>
    <xf numFmtId="0" fontId="28" fillId="4" borderId="25" xfId="0" applyFont="1" applyFill="1" applyBorder="1" applyAlignment="1">
      <alignment horizontal="center" vertical="center" wrapText="1"/>
    </xf>
    <xf numFmtId="0" fontId="28" fillId="4" borderId="26" xfId="0" applyFont="1" applyFill="1" applyBorder="1" applyAlignment="1">
      <alignment horizontal="center" vertical="center" wrapText="1"/>
    </xf>
    <xf numFmtId="171" fontId="3" fillId="3" borderId="27" xfId="0" applyNumberFormat="1" applyFont="1" applyFill="1" applyBorder="1" applyAlignment="1" applyProtection="1">
      <alignment horizontal="left"/>
      <protection locked="0"/>
    </xf>
    <xf numFmtId="0" fontId="3" fillId="3" borderId="28" xfId="0" applyFont="1" applyFill="1" applyBorder="1" applyAlignment="1" applyProtection="1">
      <alignment horizontal="left"/>
      <protection locked="0"/>
    </xf>
    <xf numFmtId="44" fontId="3" fillId="3" borderId="29" xfId="0" applyNumberFormat="1" applyFont="1" applyFill="1" applyBorder="1" applyAlignment="1" applyProtection="1">
      <alignment horizontal="left"/>
      <protection locked="0"/>
    </xf>
    <xf numFmtId="0" fontId="3" fillId="3" borderId="30" xfId="0" applyFont="1" applyFill="1" applyBorder="1" applyAlignment="1" applyProtection="1">
      <alignment horizontal="left"/>
      <protection locked="0"/>
    </xf>
    <xf numFmtId="44" fontId="3" fillId="3" borderId="31" xfId="0" applyNumberFormat="1" applyFont="1" applyFill="1" applyBorder="1" applyAlignment="1" applyProtection="1">
      <alignment horizontal="left"/>
      <protection locked="0"/>
    </xf>
    <xf numFmtId="0" fontId="21" fillId="10" borderId="32" xfId="0" applyFont="1" applyFill="1" applyBorder="1" applyAlignment="1">
      <alignment horizontal="right"/>
    </xf>
    <xf numFmtId="44" fontId="21" fillId="10" borderId="9" xfId="0" applyNumberFormat="1" applyFont="1" applyFill="1" applyBorder="1"/>
    <xf numFmtId="44" fontId="21" fillId="10" borderId="10" xfId="0" applyNumberFormat="1" applyFont="1" applyFill="1" applyBorder="1"/>
    <xf numFmtId="0" fontId="0" fillId="2" borderId="0" xfId="0" applyFill="1" applyAlignment="1">
      <alignment vertical="top"/>
    </xf>
    <xf numFmtId="0" fontId="34" fillId="2" borderId="0" xfId="0" applyFont="1" applyFill="1" applyAlignment="1">
      <alignment vertical="top" wrapText="1"/>
    </xf>
    <xf numFmtId="0" fontId="33" fillId="2" borderId="0" xfId="0" applyFont="1" applyFill="1" applyAlignment="1">
      <alignment horizontal="center" vertical="center"/>
    </xf>
    <xf numFmtId="0" fontId="0" fillId="2" borderId="0" xfId="0" applyFill="1" applyAlignment="1">
      <alignment horizontal="left" vertical="center" indent="15"/>
    </xf>
    <xf numFmtId="14" fontId="3" fillId="3" borderId="21" xfId="0" applyNumberFormat="1" applyFont="1" applyFill="1" applyBorder="1" applyAlignment="1" applyProtection="1">
      <alignment horizontal="center"/>
      <protection locked="0"/>
    </xf>
    <xf numFmtId="0" fontId="35" fillId="2" borderId="0" xfId="6" applyFont="1" applyFill="1" applyAlignment="1">
      <alignment horizontal="left" vertical="center" indent="15"/>
    </xf>
    <xf numFmtId="0" fontId="0" fillId="2" borderId="5" xfId="0" applyFill="1" applyBorder="1"/>
    <xf numFmtId="0" fontId="33" fillId="2" borderId="5" xfId="0" applyFont="1" applyFill="1" applyBorder="1" applyAlignment="1">
      <alignment horizontal="right" vertical="center"/>
    </xf>
    <xf numFmtId="14" fontId="0" fillId="2" borderId="5" xfId="0" applyNumberFormat="1" applyFill="1" applyBorder="1" applyAlignment="1" applyProtection="1">
      <alignment horizontal="center"/>
      <protection locked="0"/>
    </xf>
    <xf numFmtId="0" fontId="23" fillId="2" borderId="0" xfId="6" applyFill="1" applyAlignment="1">
      <alignment horizontal="left" vertical="center" indent="15"/>
    </xf>
    <xf numFmtId="0" fontId="23" fillId="2" borderId="0" xfId="6" applyFill="1" applyAlignment="1">
      <alignment horizontal="left"/>
    </xf>
    <xf numFmtId="0" fontId="36" fillId="2" borderId="0" xfId="0" applyFont="1" applyFill="1" applyAlignment="1">
      <alignment horizontal="left" vertical="center"/>
    </xf>
    <xf numFmtId="0" fontId="33" fillId="2" borderId="0" xfId="0" applyFont="1" applyFill="1" applyAlignment="1">
      <alignment horizontal="right" vertical="center"/>
    </xf>
    <xf numFmtId="0" fontId="37" fillId="2" borderId="0" xfId="0" applyFont="1" applyFill="1" applyAlignment="1">
      <alignment horizontal="right"/>
    </xf>
    <xf numFmtId="0" fontId="37" fillId="2" borderId="0" xfId="0" applyFont="1" applyFill="1"/>
    <xf numFmtId="0" fontId="5" fillId="2" borderId="0" xfId="0" applyFont="1" applyFill="1" applyAlignment="1">
      <alignment horizontal="left" vertical="center" wrapText="1"/>
    </xf>
    <xf numFmtId="0" fontId="5" fillId="2" borderId="0" xfId="0" applyFont="1" applyFill="1"/>
    <xf numFmtId="0" fontId="38" fillId="2" borderId="0" xfId="0" applyFont="1" applyFill="1"/>
    <xf numFmtId="0" fontId="38" fillId="2" borderId="0" xfId="0" applyFont="1" applyFill="1" applyAlignment="1">
      <alignment horizontal="right"/>
    </xf>
    <xf numFmtId="0" fontId="39" fillId="2" borderId="0" xfId="0" applyFont="1" applyFill="1" applyAlignment="1">
      <alignment horizontal="right" vertical="center"/>
    </xf>
    <xf numFmtId="0" fontId="2" fillId="2" borderId="0" xfId="0" applyFont="1" applyFill="1" applyAlignment="1">
      <alignment horizontal="left" vertical="center"/>
    </xf>
    <xf numFmtId="0" fontId="40" fillId="2" borderId="0" xfId="6" applyFont="1" applyFill="1" applyAlignment="1">
      <alignment horizontal="left"/>
    </xf>
    <xf numFmtId="0" fontId="40" fillId="2" borderId="0" xfId="6" applyFont="1" applyFill="1" applyAlignment="1">
      <alignment horizontal="left" vertical="center" indent="15"/>
    </xf>
    <xf numFmtId="0" fontId="5" fillId="2" borderId="5" xfId="0" applyFont="1" applyFill="1" applyBorder="1"/>
    <xf numFmtId="14" fontId="5" fillId="2" borderId="5" xfId="0" applyNumberFormat="1" applyFont="1" applyFill="1" applyBorder="1" applyAlignment="1" applyProtection="1">
      <alignment horizontal="center"/>
      <protection locked="0"/>
    </xf>
    <xf numFmtId="0" fontId="39" fillId="2" borderId="5" xfId="0" applyFont="1" applyFill="1" applyBorder="1" applyAlignment="1">
      <alignment horizontal="right" vertical="center"/>
    </xf>
    <xf numFmtId="14" fontId="5" fillId="3" borderId="21" xfId="0" applyNumberFormat="1" applyFont="1" applyFill="1" applyBorder="1" applyAlignment="1" applyProtection="1">
      <alignment horizontal="center"/>
      <protection locked="0"/>
    </xf>
    <xf numFmtId="0" fontId="5" fillId="2" borderId="0" xfId="0" applyFont="1" applyFill="1" applyAlignment="1">
      <alignment horizontal="left" vertical="center" indent="15"/>
    </xf>
    <xf numFmtId="0" fontId="39" fillId="2" borderId="0" xfId="0" applyFont="1" applyFill="1" applyAlignment="1">
      <alignment horizontal="center" vertical="center"/>
    </xf>
    <xf numFmtId="0" fontId="5" fillId="2" borderId="0" xfId="0" applyFont="1" applyFill="1" applyAlignment="1">
      <alignment horizontal="left" wrapText="1"/>
    </xf>
    <xf numFmtId="0" fontId="4" fillId="2" borderId="0" xfId="0" applyFont="1" applyFill="1"/>
    <xf numFmtId="0" fontId="5" fillId="2" borderId="0" xfId="0" applyFont="1" applyFill="1" applyAlignment="1">
      <alignment horizontal="left"/>
    </xf>
    <xf numFmtId="0" fontId="5" fillId="2" borderId="0" xfId="0" applyFont="1" applyFill="1" applyAlignment="1">
      <alignment horizontal="left" vertical="center"/>
    </xf>
    <xf numFmtId="0" fontId="5" fillId="3" borderId="21" xfId="0" applyFont="1" applyFill="1" applyBorder="1" applyAlignment="1" applyProtection="1">
      <alignment horizontal="left"/>
      <protection locked="0"/>
    </xf>
    <xf numFmtId="0" fontId="39" fillId="2" borderId="0" xfId="0" applyFont="1" applyFill="1" applyAlignment="1">
      <alignment horizontal="left" vertical="center"/>
    </xf>
    <xf numFmtId="0" fontId="44" fillId="0" borderId="0" xfId="0" applyFont="1"/>
    <xf numFmtId="0" fontId="45" fillId="11" borderId="19" xfId="0" applyFont="1" applyFill="1" applyBorder="1" applyAlignment="1">
      <alignment horizontal="center"/>
    </xf>
    <xf numFmtId="0" fontId="45" fillId="11" borderId="7" xfId="0" applyFont="1" applyFill="1" applyBorder="1" applyAlignment="1">
      <alignment horizontal="center"/>
    </xf>
    <xf numFmtId="0" fontId="44" fillId="0" borderId="8" xfId="0" applyFont="1" applyBorder="1" applyAlignment="1">
      <alignment vertical="center" wrapText="1"/>
    </xf>
    <xf numFmtId="172" fontId="44" fillId="0" borderId="10" xfId="7" applyNumberFormat="1" applyFont="1" applyBorder="1" applyAlignment="1"/>
    <xf numFmtId="172" fontId="44" fillId="0" borderId="7" xfId="7" applyNumberFormat="1" applyFont="1" applyBorder="1"/>
    <xf numFmtId="0" fontId="46" fillId="13" borderId="8" xfId="0" applyFont="1" applyFill="1" applyBorder="1" applyAlignment="1">
      <alignment vertical="center" wrapText="1"/>
    </xf>
    <xf numFmtId="172" fontId="46" fillId="13" borderId="10" xfId="7" applyNumberFormat="1" applyFont="1" applyFill="1" applyBorder="1" applyAlignment="1"/>
    <xf numFmtId="0" fontId="48" fillId="0" borderId="8" xfId="0" applyFont="1" applyBorder="1" applyAlignment="1">
      <alignment vertical="center" wrapText="1"/>
    </xf>
    <xf numFmtId="0" fontId="49" fillId="0" borderId="10" xfId="0" applyFont="1" applyBorder="1"/>
    <xf numFmtId="0" fontId="49" fillId="0" borderId="7" xfId="0" applyFont="1" applyBorder="1"/>
    <xf numFmtId="0" fontId="50" fillId="0" borderId="8" xfId="0" applyFont="1" applyBorder="1" applyAlignment="1">
      <alignment vertical="center" wrapText="1"/>
    </xf>
    <xf numFmtId="0" fontId="44" fillId="0" borderId="10" xfId="0" applyFont="1" applyBorder="1"/>
    <xf numFmtId="0" fontId="44" fillId="0" borderId="7" xfId="0" applyFont="1" applyBorder="1"/>
    <xf numFmtId="0" fontId="51" fillId="0" borderId="8" xfId="0" applyFont="1" applyBorder="1" applyAlignment="1">
      <alignment vertical="center" wrapText="1"/>
    </xf>
    <xf numFmtId="0" fontId="52" fillId="13" borderId="8" xfId="0" applyFont="1" applyFill="1" applyBorder="1" applyAlignment="1">
      <alignment vertical="center" wrapText="1"/>
    </xf>
    <xf numFmtId="172" fontId="52" fillId="14" borderId="33" xfId="7" applyNumberFormat="1" applyFont="1" applyFill="1" applyBorder="1"/>
    <xf numFmtId="172" fontId="52" fillId="13" borderId="10" xfId="7" applyNumberFormat="1" applyFont="1" applyFill="1" applyBorder="1" applyAlignment="1"/>
    <xf numFmtId="0" fontId="44" fillId="0" borderId="0" xfId="0" applyFont="1" applyAlignment="1">
      <alignment vertical="center" wrapText="1"/>
    </xf>
    <xf numFmtId="172" fontId="52" fillId="13" borderId="10" xfId="0" applyNumberFormat="1" applyFont="1" applyFill="1" applyBorder="1"/>
    <xf numFmtId="0" fontId="3" fillId="16" borderId="0" xfId="0" applyFont="1" applyFill="1" applyAlignment="1">
      <alignment wrapText="1"/>
    </xf>
    <xf numFmtId="169" fontId="3" fillId="16" borderId="19" xfId="0" applyNumberFormat="1" applyFont="1" applyFill="1" applyBorder="1" applyAlignment="1">
      <alignment horizontal="right" vertical="center" wrapText="1" indent="2"/>
    </xf>
    <xf numFmtId="169" fontId="3" fillId="16" borderId="20" xfId="0" applyNumberFormat="1" applyFont="1" applyFill="1" applyBorder="1" applyAlignment="1">
      <alignment horizontal="right" vertical="center" wrapText="1" indent="2"/>
    </xf>
    <xf numFmtId="169" fontId="2" fillId="16" borderId="11" xfId="0" applyNumberFormat="1" applyFont="1" applyFill="1" applyBorder="1" applyAlignment="1">
      <alignment horizontal="right" vertical="center" wrapText="1" indent="2"/>
    </xf>
    <xf numFmtId="9" fontId="3" fillId="16" borderId="0" xfId="8" applyFont="1" applyFill="1" applyBorder="1"/>
    <xf numFmtId="0" fontId="0" fillId="16" borderId="0" xfId="0" applyFill="1"/>
    <xf numFmtId="9" fontId="0" fillId="16" borderId="0" xfId="8" applyFont="1" applyFill="1"/>
    <xf numFmtId="0" fontId="0" fillId="0" borderId="1" xfId="0" applyBorder="1"/>
    <xf numFmtId="0" fontId="0" fillId="16" borderId="3" xfId="0" applyFill="1" applyBorder="1"/>
    <xf numFmtId="169" fontId="0" fillId="16" borderId="6" xfId="0" applyNumberFormat="1" applyFill="1" applyBorder="1"/>
    <xf numFmtId="0" fontId="54" fillId="0" borderId="4" xfId="0" applyFont="1" applyBorder="1"/>
    <xf numFmtId="169" fontId="3" fillId="16" borderId="16" xfId="0" applyNumberFormat="1" applyFont="1" applyFill="1" applyBorder="1"/>
    <xf numFmtId="169" fontId="3" fillId="16" borderId="16" xfId="0" applyNumberFormat="1" applyFont="1" applyFill="1" applyBorder="1" applyAlignment="1">
      <alignment vertical="center"/>
    </xf>
    <xf numFmtId="0" fontId="53" fillId="7" borderId="0" xfId="0" applyFont="1" applyFill="1" applyAlignment="1">
      <alignment vertical="center"/>
    </xf>
    <xf numFmtId="0" fontId="48" fillId="15" borderId="33" xfId="0" applyFont="1" applyFill="1" applyBorder="1"/>
    <xf numFmtId="0" fontId="48" fillId="12" borderId="33" xfId="0" applyFont="1" applyFill="1" applyBorder="1"/>
    <xf numFmtId="0" fontId="5" fillId="2" borderId="0" xfId="0" applyFont="1" applyFill="1" applyAlignment="1">
      <alignment horizontal="center" vertical="center"/>
    </xf>
    <xf numFmtId="0" fontId="46" fillId="18" borderId="8" xfId="0" applyFont="1" applyFill="1" applyBorder="1" applyAlignment="1">
      <alignment vertical="center" wrapText="1"/>
    </xf>
    <xf numFmtId="0" fontId="46" fillId="18" borderId="33" xfId="0" applyFont="1" applyFill="1" applyBorder="1"/>
    <xf numFmtId="0" fontId="52" fillId="18" borderId="10" xfId="0" applyFont="1" applyFill="1" applyBorder="1"/>
    <xf numFmtId="0" fontId="52" fillId="18" borderId="7" xfId="0" applyFont="1" applyFill="1" applyBorder="1"/>
    <xf numFmtId="0" fontId="45" fillId="18" borderId="10" xfId="0" applyFont="1" applyFill="1" applyBorder="1"/>
    <xf numFmtId="0" fontId="45" fillId="18" borderId="7" xfId="0" applyFont="1" applyFill="1" applyBorder="1"/>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2" fillId="8" borderId="19"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5" fillId="2" borderId="0" xfId="0" applyFont="1" applyFill="1" applyAlignment="1">
      <alignment horizontal="center" vertical="center" wrapText="1"/>
    </xf>
    <xf numFmtId="0" fontId="27" fillId="7" borderId="0" xfId="0" applyFont="1" applyFill="1" applyAlignment="1">
      <alignment horizontal="left" vertical="center"/>
    </xf>
    <xf numFmtId="0" fontId="3" fillId="2" borderId="19" xfId="0" applyFont="1" applyFill="1" applyBorder="1" applyAlignment="1">
      <alignment horizontal="left" vertical="center" wrapText="1" indent="1"/>
    </xf>
    <xf numFmtId="0" fontId="3" fillId="2" borderId="20" xfId="0" applyFont="1" applyFill="1" applyBorder="1" applyAlignment="1">
      <alignment horizontal="left" vertical="center" wrapText="1" indent="1"/>
    </xf>
    <xf numFmtId="0" fontId="2" fillId="8" borderId="11" xfId="0" applyFont="1" applyFill="1" applyBorder="1" applyAlignment="1">
      <alignment horizontal="left" vertical="center" wrapText="1" indent="1"/>
    </xf>
    <xf numFmtId="0" fontId="14" fillId="3" borderId="18" xfId="0" applyFont="1" applyFill="1" applyBorder="1" applyAlignment="1" applyProtection="1">
      <alignment horizontal="left"/>
      <protection locked="0"/>
    </xf>
    <xf numFmtId="0" fontId="14" fillId="3" borderId="18" xfId="0" applyFont="1" applyFill="1" applyBorder="1" applyAlignment="1" applyProtection="1">
      <alignment horizontal="left" vertical="center" wrapText="1"/>
      <protection locked="0"/>
    </xf>
    <xf numFmtId="0" fontId="3" fillId="3" borderId="16" xfId="0" applyFont="1" applyFill="1" applyBorder="1" applyAlignment="1" applyProtection="1">
      <alignment horizontal="left" vertical="center" wrapText="1"/>
      <protection locked="0"/>
    </xf>
    <xf numFmtId="0" fontId="29" fillId="6" borderId="0" xfId="0" applyFont="1" applyFill="1" applyAlignment="1">
      <alignment horizontal="left" vertical="center" wrapText="1"/>
    </xf>
    <xf numFmtId="0" fontId="3" fillId="3" borderId="16" xfId="0" applyFont="1" applyFill="1" applyBorder="1" applyAlignment="1" applyProtection="1">
      <alignment horizontal="left"/>
      <protection locked="0"/>
    </xf>
    <xf numFmtId="0" fontId="3" fillId="3" borderId="18" xfId="0" applyFont="1" applyFill="1" applyBorder="1" applyAlignment="1" applyProtection="1">
      <alignment horizontal="left" vertical="center" wrapText="1"/>
      <protection locked="0"/>
    </xf>
    <xf numFmtId="0" fontId="45" fillId="11" borderId="19" xfId="0" applyFont="1" applyFill="1" applyBorder="1" applyAlignment="1">
      <alignment horizontal="center" vertical="center"/>
    </xf>
    <xf numFmtId="0" fontId="45" fillId="11" borderId="11" xfId="0" applyFont="1" applyFill="1" applyBorder="1" applyAlignment="1">
      <alignment horizontal="center" vertical="center"/>
    </xf>
    <xf numFmtId="0" fontId="45" fillId="11" borderId="7" xfId="0" applyFont="1" applyFill="1" applyBorder="1" applyAlignment="1">
      <alignment horizontal="center" wrapText="1"/>
    </xf>
    <xf numFmtId="0" fontId="45" fillId="11" borderId="20" xfId="0" applyFont="1" applyFill="1" applyBorder="1" applyAlignment="1">
      <alignment horizontal="center" vertical="center"/>
    </xf>
    <xf numFmtId="0" fontId="45" fillId="11" borderId="4" xfId="0" applyFont="1" applyFill="1" applyBorder="1" applyAlignment="1">
      <alignment horizontal="center"/>
    </xf>
    <xf numFmtId="0" fontId="45" fillId="11" borderId="10" xfId="0" applyFont="1" applyFill="1" applyBorder="1" applyAlignment="1">
      <alignment horizontal="center"/>
    </xf>
    <xf numFmtId="172" fontId="52" fillId="14" borderId="37" xfId="0" applyNumberFormat="1" applyFont="1" applyFill="1" applyBorder="1" applyAlignment="1">
      <alignment horizontal="center"/>
    </xf>
    <xf numFmtId="172" fontId="52" fillId="14" borderId="38" xfId="0" applyNumberFormat="1" applyFont="1" applyFill="1" applyBorder="1" applyAlignment="1">
      <alignment horizontal="center"/>
    </xf>
    <xf numFmtId="0" fontId="45" fillId="11" borderId="1" xfId="0" applyFont="1" applyFill="1" applyBorder="1" applyAlignment="1">
      <alignment horizontal="center" vertical="center"/>
    </xf>
    <xf numFmtId="0" fontId="45" fillId="11" borderId="4" xfId="0" applyFont="1" applyFill="1" applyBorder="1" applyAlignment="1">
      <alignment horizontal="center" vertical="center"/>
    </xf>
    <xf numFmtId="172" fontId="45" fillId="11" borderId="34" xfId="7" applyNumberFormat="1" applyFont="1" applyFill="1" applyBorder="1" applyAlignment="1">
      <alignment horizontal="center" vertical="center"/>
    </xf>
    <xf numFmtId="172" fontId="45" fillId="11" borderId="36" xfId="7" applyNumberFormat="1" applyFont="1" applyFill="1" applyBorder="1" applyAlignment="1">
      <alignment horizontal="center" vertical="center"/>
    </xf>
    <xf numFmtId="172" fontId="45" fillId="11" borderId="35" xfId="7" applyNumberFormat="1" applyFont="1" applyFill="1" applyBorder="1" applyAlignment="1">
      <alignment horizontal="center"/>
    </xf>
    <xf numFmtId="172" fontId="45" fillId="11" borderId="6" xfId="7" applyNumberFormat="1" applyFont="1" applyFill="1" applyBorder="1" applyAlignment="1">
      <alignment horizontal="center"/>
    </xf>
    <xf numFmtId="172" fontId="44" fillId="17" borderId="37" xfId="7" applyNumberFormat="1" applyFont="1" applyFill="1" applyBorder="1" applyAlignment="1" applyProtection="1">
      <alignment horizontal="center"/>
      <protection locked="0"/>
    </xf>
    <xf numFmtId="172" fontId="44" fillId="17" borderId="38" xfId="7" applyNumberFormat="1" applyFont="1" applyFill="1" applyBorder="1" applyAlignment="1" applyProtection="1">
      <alignment horizontal="center"/>
      <protection locked="0"/>
    </xf>
    <xf numFmtId="172" fontId="44" fillId="17" borderId="37" xfId="7" applyNumberFormat="1" applyFont="1" applyFill="1" applyBorder="1" applyAlignment="1" applyProtection="1">
      <alignment horizontal="center"/>
    </xf>
    <xf numFmtId="172" fontId="44" fillId="17" borderId="38" xfId="7" applyNumberFormat="1" applyFont="1" applyFill="1" applyBorder="1" applyAlignment="1" applyProtection="1">
      <alignment horizontal="center"/>
    </xf>
    <xf numFmtId="172" fontId="47" fillId="17" borderId="37" xfId="7" applyNumberFormat="1" applyFont="1" applyFill="1" applyBorder="1" applyAlignment="1" applyProtection="1">
      <alignment horizontal="center"/>
    </xf>
    <xf numFmtId="172" fontId="47" fillId="17" borderId="38" xfId="7" applyNumberFormat="1" applyFont="1" applyFill="1" applyBorder="1" applyAlignment="1" applyProtection="1">
      <alignment horizontal="center"/>
    </xf>
    <xf numFmtId="0" fontId="0" fillId="17" borderId="0" xfId="0" applyFill="1" applyAlignment="1">
      <alignment horizontal="center" wrapText="1"/>
    </xf>
    <xf numFmtId="0" fontId="27" fillId="9" borderId="0" xfId="0" applyFont="1" applyFill="1" applyAlignment="1">
      <alignment horizontal="center" vertical="center"/>
    </xf>
    <xf numFmtId="0" fontId="3" fillId="3" borderId="22" xfId="0" applyFont="1" applyFill="1" applyBorder="1" applyAlignment="1" applyProtection="1">
      <alignment horizontal="center"/>
      <protection locked="0"/>
    </xf>
    <xf numFmtId="0" fontId="3" fillId="3" borderId="23" xfId="0" applyFont="1" applyFill="1" applyBorder="1" applyAlignment="1" applyProtection="1">
      <alignment horizontal="center"/>
      <protection locked="0"/>
    </xf>
    <xf numFmtId="0" fontId="5" fillId="2" borderId="0" xfId="0" applyFont="1" applyFill="1" applyAlignment="1">
      <alignment horizontal="left" vertical="center" wrapText="1"/>
    </xf>
    <xf numFmtId="0" fontId="3" fillId="2" borderId="16" xfId="0" applyFont="1" applyFill="1" applyBorder="1" applyAlignment="1">
      <alignment horizontal="left" vertical="center" wrapText="1"/>
    </xf>
    <xf numFmtId="0" fontId="3" fillId="8" borderId="8" xfId="0" applyFont="1" applyFill="1" applyBorder="1" applyAlignment="1">
      <alignment horizontal="left" vertical="top" wrapText="1"/>
    </xf>
    <xf numFmtId="0" fontId="3" fillId="8" borderId="9" xfId="0" applyFont="1" applyFill="1" applyBorder="1" applyAlignment="1">
      <alignment horizontal="left" vertical="top" wrapText="1"/>
    </xf>
    <xf numFmtId="0" fontId="3" fillId="8" borderId="10" xfId="0" applyFont="1" applyFill="1" applyBorder="1" applyAlignment="1">
      <alignment horizontal="left" vertical="top" wrapText="1"/>
    </xf>
    <xf numFmtId="0" fontId="42" fillId="9" borderId="0" xfId="0" applyFont="1" applyFill="1" applyAlignment="1">
      <alignment horizontal="center" vertical="center"/>
    </xf>
    <xf numFmtId="0" fontId="5" fillId="3" borderId="22" xfId="0" applyFont="1" applyFill="1" applyBorder="1" applyAlignment="1" applyProtection="1">
      <alignment horizontal="center"/>
      <protection locked="0"/>
    </xf>
    <xf numFmtId="0" fontId="5" fillId="3" borderId="23" xfId="0" applyFont="1" applyFill="1" applyBorder="1" applyAlignment="1" applyProtection="1">
      <alignment horizontal="center"/>
      <protection locked="0"/>
    </xf>
    <xf numFmtId="0" fontId="39" fillId="2" borderId="0" xfId="0" applyFont="1" applyFill="1" applyAlignment="1">
      <alignment horizontal="left" vertical="center" wrapText="1"/>
    </xf>
    <xf numFmtId="0" fontId="5" fillId="2" borderId="0" xfId="0" applyFont="1" applyFill="1" applyAlignment="1">
      <alignment horizontal="left" wrapText="1"/>
    </xf>
    <xf numFmtId="0" fontId="27" fillId="7" borderId="0" xfId="0" applyFont="1" applyFill="1" applyAlignment="1">
      <alignment horizontal="center" vertical="center"/>
    </xf>
    <xf numFmtId="0" fontId="3" fillId="17" borderId="0" xfId="0" applyFont="1" applyFill="1" applyAlignment="1">
      <alignment horizontal="left" vertical="center" wrapText="1" indent="2"/>
    </xf>
    <xf numFmtId="169" fontId="3" fillId="17" borderId="19" xfId="0" applyNumberFormat="1" applyFont="1" applyFill="1" applyBorder="1" applyAlignment="1">
      <alignment horizontal="right" vertical="center" wrapText="1" indent="2"/>
    </xf>
    <xf numFmtId="169" fontId="3" fillId="17" borderId="20" xfId="0" applyNumberFormat="1" applyFont="1" applyFill="1" applyBorder="1" applyAlignment="1">
      <alignment horizontal="right" vertical="center" wrapText="1" indent="2"/>
    </xf>
    <xf numFmtId="169" fontId="2" fillId="17" borderId="11" xfId="0" applyNumberFormat="1" applyFont="1" applyFill="1" applyBorder="1" applyAlignment="1">
      <alignment horizontal="right" vertical="center" wrapText="1" indent="2"/>
    </xf>
    <xf numFmtId="0" fontId="5" fillId="2" borderId="0" xfId="0" applyFont="1" applyFill="1" applyAlignment="1">
      <alignment horizontal="left" vertical="top" wrapText="1"/>
    </xf>
  </cellXfs>
  <cellStyles count="9">
    <cellStyle name="Euro" xfId="1" xr:uid="{00000000-0005-0000-0000-000000000000}"/>
    <cellStyle name="Euro 2" xfId="4" xr:uid="{00000000-0005-0000-0000-000001000000}"/>
    <cellStyle name="Lien hypertexte" xfId="6" builtinId="8"/>
    <cellStyle name="Milliers 2" xfId="5" xr:uid="{00000000-0005-0000-0000-000003000000}"/>
    <cellStyle name="Monétaire" xfId="7" builtinId="4"/>
    <cellStyle name="Normal" xfId="0" builtinId="0"/>
    <cellStyle name="Normal 2" xfId="2" xr:uid="{00000000-0005-0000-0000-000006000000}"/>
    <cellStyle name="Pourcentage" xfId="8" builtinId="5"/>
    <cellStyle name="Pourcentage 2" xfId="3" xr:uid="{00000000-0005-0000-0000-000008000000}"/>
  </cellStyles>
  <dxfs count="0"/>
  <tableStyles count="0" defaultTableStyle="TableStyleMedium2" defaultPivotStyle="PivotStyleLight16"/>
  <colors>
    <mruColors>
      <color rgb="FFFFFFFF"/>
      <color rgb="FFDCE6F1"/>
      <color rgb="FFFFFF99"/>
      <color rgb="FFE41D13"/>
      <color rgb="FFFBCBC9"/>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microsoft.com/office/2017/10/relationships/person" Target="persons/person.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0</xdr:row>
      <xdr:rowOff>0</xdr:rowOff>
    </xdr:from>
    <xdr:to>
      <xdr:col>1</xdr:col>
      <xdr:colOff>834389</xdr:colOff>
      <xdr:row>0</xdr:row>
      <xdr:rowOff>1323224</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0"/>
          <a:ext cx="1611629" cy="1323224"/>
        </a:xfrm>
        <a:prstGeom prst="rect">
          <a:avLst/>
        </a:prstGeom>
      </xdr:spPr>
    </xdr:pic>
    <xdr:clientData/>
  </xdr:twoCellAnchor>
  <xdr:twoCellAnchor editAs="oneCell">
    <xdr:from>
      <xdr:col>4</xdr:col>
      <xdr:colOff>428624</xdr:colOff>
      <xdr:row>0</xdr:row>
      <xdr:rowOff>0</xdr:rowOff>
    </xdr:from>
    <xdr:to>
      <xdr:col>5</xdr:col>
      <xdr:colOff>53720</xdr:colOff>
      <xdr:row>0</xdr:row>
      <xdr:rowOff>1299973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01149" y="0"/>
          <a:ext cx="1139571" cy="12999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xdr:colOff>
      <xdr:row>0</xdr:row>
      <xdr:rowOff>0</xdr:rowOff>
    </xdr:from>
    <xdr:to>
      <xdr:col>1</xdr:col>
      <xdr:colOff>834389</xdr:colOff>
      <xdr:row>0</xdr:row>
      <xdr:rowOff>1323224</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0"/>
          <a:ext cx="1581149" cy="1323224"/>
        </a:xfrm>
        <a:prstGeom prst="rect">
          <a:avLst/>
        </a:prstGeom>
      </xdr:spPr>
    </xdr:pic>
    <xdr:clientData/>
  </xdr:twoCellAnchor>
  <xdr:oneCellAnchor>
    <xdr:from>
      <xdr:col>5</xdr:col>
      <xdr:colOff>428624</xdr:colOff>
      <xdr:row>0</xdr:row>
      <xdr:rowOff>0</xdr:rowOff>
    </xdr:from>
    <xdr:ext cx="1171956" cy="1299973"/>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7844" y="0"/>
          <a:ext cx="1171956" cy="129997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1</xdr:col>
      <xdr:colOff>1177289</xdr:colOff>
      <xdr:row>0</xdr:row>
      <xdr:rowOff>1346084</xdr:rowOff>
    </xdr:to>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2860"/>
          <a:ext cx="1611629" cy="1323224"/>
        </a:xfrm>
        <a:prstGeom prst="rect">
          <a:avLst/>
        </a:prstGeom>
      </xdr:spPr>
    </xdr:pic>
    <xdr:clientData/>
  </xdr:twoCellAnchor>
  <xdr:twoCellAnchor editAs="oneCell">
    <xdr:from>
      <xdr:col>5</xdr:col>
      <xdr:colOff>1106804</xdr:colOff>
      <xdr:row>0</xdr:row>
      <xdr:rowOff>76200</xdr:rowOff>
    </xdr:from>
    <xdr:to>
      <xdr:col>6</xdr:col>
      <xdr:colOff>1082420</xdr:colOff>
      <xdr:row>0</xdr:row>
      <xdr:rowOff>1376173</xdr:rowOff>
    </xdr:to>
    <xdr:pic>
      <xdr:nvPicPr>
        <xdr:cNvPr id="7" name="Imag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84744" y="76200"/>
          <a:ext cx="1171956" cy="12999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552450</xdr:colOff>
          <xdr:row>5</xdr:row>
          <xdr:rowOff>19050</xdr:rowOff>
        </xdr:from>
        <xdr:to>
          <xdr:col>1</xdr:col>
          <xdr:colOff>107950</xdr:colOff>
          <xdr:row>5</xdr:row>
          <xdr:rowOff>241300</xdr:rowOff>
        </xdr:to>
        <xdr:sp macro="" textlink="">
          <xdr:nvSpPr>
            <xdr:cNvPr id="10241" name="Option Button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6</xdr:row>
          <xdr:rowOff>50800</xdr:rowOff>
        </xdr:from>
        <xdr:to>
          <xdr:col>1</xdr:col>
          <xdr:colOff>107950</xdr:colOff>
          <xdr:row>7</xdr:row>
          <xdr:rowOff>31750</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6</xdr:col>
      <xdr:colOff>2375</xdr:colOff>
      <xdr:row>0</xdr:row>
      <xdr:rowOff>2038578</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0" y="0"/>
          <a:ext cx="11981650" cy="20385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1</xdr:col>
      <xdr:colOff>1380219</xdr:colOff>
      <xdr:row>8</xdr:row>
      <xdr:rowOff>161752</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185420"/>
          <a:ext cx="2180319" cy="139873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565150</xdr:colOff>
          <xdr:row>14</xdr:row>
          <xdr:rowOff>31750</xdr:rowOff>
        </xdr:from>
        <xdr:to>
          <xdr:col>1</xdr:col>
          <xdr:colOff>107950</xdr:colOff>
          <xdr:row>14</xdr:row>
          <xdr:rowOff>241300</xdr:rowOff>
        </xdr:to>
        <xdr:sp macro="" textlink="">
          <xdr:nvSpPr>
            <xdr:cNvPr id="12289" name="Option Button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565150</xdr:colOff>
          <xdr:row>17</xdr:row>
          <xdr:rowOff>50800</xdr:rowOff>
        </xdr:from>
        <xdr:to>
          <xdr:col>1</xdr:col>
          <xdr:colOff>107950</xdr:colOff>
          <xdr:row>18</xdr:row>
          <xdr:rowOff>31750</xdr:rowOff>
        </xdr:to>
        <xdr:sp macro="" textlink="">
          <xdr:nvSpPr>
            <xdr:cNvPr id="12290" name="Option Button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2042160</xdr:colOff>
      <xdr:row>0</xdr:row>
      <xdr:rowOff>30480</xdr:rowOff>
    </xdr:from>
    <xdr:to>
      <xdr:col>6</xdr:col>
      <xdr:colOff>38100</xdr:colOff>
      <xdr:row>9</xdr:row>
      <xdr:rowOff>103933</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2"/>
        <a:srcRect r="3655"/>
        <a:stretch/>
      </xdr:blipFill>
      <xdr:spPr>
        <a:xfrm>
          <a:off x="10062210" y="30480"/>
          <a:ext cx="2275840" cy="167365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565150</xdr:colOff>
          <xdr:row>19</xdr:row>
          <xdr:rowOff>50800</xdr:rowOff>
        </xdr:from>
        <xdr:to>
          <xdr:col>1</xdr:col>
          <xdr:colOff>107950</xdr:colOff>
          <xdr:row>20</xdr:row>
          <xdr:rowOff>31750</xdr:rowOff>
        </xdr:to>
        <xdr:sp macro="" textlink="">
          <xdr:nvSpPr>
            <xdr:cNvPr id="12291" name="Option Button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1333500</xdr:colOff>
          <xdr:row>23</xdr:row>
          <xdr:rowOff>38100</xdr:rowOff>
        </xdr:from>
        <xdr:to>
          <xdr:col>1</xdr:col>
          <xdr:colOff>1670050</xdr:colOff>
          <xdr:row>23</xdr:row>
          <xdr:rowOff>260350</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665524</xdr:colOff>
      <xdr:row>49</xdr:row>
      <xdr:rowOff>113167</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485775"/>
          <a:ext cx="9809524" cy="9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persons/person.xml><?xml version="1.0" encoding="utf-8"?>
<personList xmlns="http://schemas.microsoft.com/office/spreadsheetml/2018/threadedcomments" xmlns:x="http://schemas.openxmlformats.org/spreadsheetml/2006/main">
  <person displayName="DAUTRICHE Julie" id="{AF417394-5EC0-4E1A-8081-B381355189D4}" userId="S::julie.dautriche@ademe.fr::a2ae40e4-08b3-461a-9104-9d14a001af66"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 dT="2023-05-17T08:59:40.58" personId="{AF417394-5EC0-4E1A-8081-B381355189D4}" id="{10528992-E72A-41F2-ACD2-3F9B18136F93}">
    <text>À partir du l'onglet détail des dépenses plutôt non ?</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data.europa.eu/eli/reg/2013/1407/oj"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53125" defaultRowHeight="14.5" x14ac:dyDescent="0.35"/>
  <sheetData>
    <row r="1" spans="1:17" ht="15.5" x14ac:dyDescent="0.35">
      <c r="A1" s="171" t="s">
        <v>0</v>
      </c>
      <c r="B1" s="171"/>
      <c r="C1" s="171"/>
      <c r="D1" s="171"/>
      <c r="E1" s="171"/>
      <c r="F1" s="171"/>
      <c r="G1" s="171"/>
      <c r="H1" s="171"/>
      <c r="I1" s="171"/>
      <c r="J1" s="171"/>
      <c r="K1" s="171"/>
      <c r="L1" s="171"/>
      <c r="M1" s="171"/>
      <c r="N1" s="171"/>
      <c r="O1" s="171"/>
      <c r="P1" s="171"/>
      <c r="Q1" s="171"/>
    </row>
    <row r="2" spans="1:17" ht="15.5" x14ac:dyDescent="0.35">
      <c r="A2" s="172" t="s">
        <v>1</v>
      </c>
      <c r="B2" s="172"/>
      <c r="C2" s="172"/>
      <c r="D2" s="172"/>
      <c r="E2" s="172"/>
      <c r="F2" s="172"/>
      <c r="G2" s="172"/>
      <c r="H2" s="172"/>
      <c r="I2" s="172"/>
      <c r="J2" s="172"/>
      <c r="K2" s="172"/>
      <c r="L2" s="172"/>
      <c r="M2" s="172"/>
      <c r="N2" s="172"/>
      <c r="O2" s="172"/>
      <c r="P2" s="172"/>
      <c r="Q2" s="172"/>
    </row>
    <row r="3" spans="1:17" x14ac:dyDescent="0.35">
      <c r="A3" s="173" t="s">
        <v>2</v>
      </c>
      <c r="B3" s="173"/>
      <c r="C3" s="173"/>
      <c r="D3" s="173"/>
      <c r="E3" s="173"/>
      <c r="F3" s="173"/>
      <c r="G3" s="173"/>
      <c r="H3" s="173"/>
      <c r="I3" s="173"/>
      <c r="J3" s="173"/>
      <c r="K3" s="173"/>
      <c r="L3" s="173"/>
      <c r="M3" s="173"/>
      <c r="N3" s="173"/>
      <c r="O3" s="173"/>
      <c r="P3" s="173"/>
      <c r="Q3" s="173"/>
    </row>
    <row r="4" spans="1:17" x14ac:dyDescent="0.35">
      <c r="A4" s="1" t="s">
        <v>3</v>
      </c>
      <c r="B4" s="1"/>
      <c r="C4" s="1"/>
      <c r="D4" s="1"/>
      <c r="E4" s="2"/>
      <c r="F4" s="2"/>
      <c r="G4" s="2"/>
      <c r="H4" s="2"/>
      <c r="I4" s="2"/>
      <c r="J4" s="2"/>
      <c r="K4" s="2"/>
      <c r="L4" s="2"/>
      <c r="M4" s="2"/>
      <c r="N4" s="2"/>
      <c r="O4" s="2"/>
      <c r="P4" s="2"/>
      <c r="Q4" s="2"/>
    </row>
    <row r="5" spans="1:17" x14ac:dyDescent="0.35">
      <c r="A5" s="174" t="s">
        <v>4</v>
      </c>
      <c r="B5" s="174"/>
      <c r="C5" s="174"/>
      <c r="D5" s="174"/>
      <c r="E5" s="174"/>
      <c r="F5" s="174"/>
      <c r="G5" s="174"/>
      <c r="H5" s="174"/>
      <c r="I5" s="174"/>
      <c r="J5" s="174"/>
      <c r="K5" s="174"/>
      <c r="L5" s="174"/>
      <c r="M5" s="174"/>
      <c r="N5" s="174"/>
      <c r="O5" s="174"/>
      <c r="P5" s="174"/>
      <c r="Q5" s="174"/>
    </row>
    <row r="6" spans="1:17" x14ac:dyDescent="0.35">
      <c r="A6" s="175" t="s">
        <v>5</v>
      </c>
      <c r="B6" s="175"/>
      <c r="C6" s="175"/>
      <c r="D6" s="175"/>
      <c r="E6" s="175"/>
      <c r="F6" s="175"/>
      <c r="G6" s="175"/>
      <c r="H6" s="175"/>
      <c r="I6" s="175"/>
      <c r="J6" s="175"/>
      <c r="K6" s="175"/>
      <c r="L6" s="175"/>
      <c r="M6" s="175"/>
      <c r="N6" s="175"/>
      <c r="O6" s="175"/>
      <c r="P6" s="175"/>
      <c r="Q6" s="175"/>
    </row>
    <row r="7" spans="1:17" x14ac:dyDescent="0.35">
      <c r="A7" s="3"/>
      <c r="B7" s="3"/>
      <c r="C7" s="3"/>
      <c r="D7" s="3"/>
      <c r="E7" s="3"/>
      <c r="F7" s="3"/>
      <c r="G7" s="3"/>
      <c r="H7" s="3"/>
      <c r="I7" s="3"/>
      <c r="J7" s="3"/>
      <c r="K7" s="3"/>
      <c r="L7" s="3"/>
      <c r="M7" s="3"/>
      <c r="N7" s="3"/>
      <c r="O7" s="3"/>
      <c r="P7" s="3"/>
      <c r="Q7" s="3"/>
    </row>
    <row r="8" spans="1:17" x14ac:dyDescent="0.35">
      <c r="A8" s="175" t="s">
        <v>6</v>
      </c>
      <c r="B8" s="175"/>
      <c r="C8" s="175"/>
      <c r="D8" s="175"/>
      <c r="E8" s="175"/>
      <c r="F8" s="175"/>
      <c r="G8" s="175"/>
      <c r="H8" s="175"/>
      <c r="I8" s="175"/>
      <c r="J8" s="175"/>
      <c r="K8" s="175"/>
      <c r="L8" s="175"/>
      <c r="M8" s="175"/>
      <c r="N8" s="175"/>
      <c r="O8" s="4">
        <v>87.5</v>
      </c>
      <c r="P8" s="175" t="s">
        <v>7</v>
      </c>
      <c r="Q8" s="175"/>
    </row>
    <row r="9" spans="1:17" x14ac:dyDescent="0.35">
      <c r="A9" s="5"/>
      <c r="B9" s="183" t="s">
        <v>8</v>
      </c>
      <c r="C9" s="183"/>
      <c r="D9" s="183"/>
      <c r="E9" s="183"/>
      <c r="F9" s="183"/>
      <c r="G9" s="183"/>
      <c r="H9" s="183"/>
      <c r="I9" s="183"/>
      <c r="J9" s="183"/>
      <c r="K9" s="183"/>
      <c r="L9" s="6">
        <v>109.7</v>
      </c>
      <c r="M9" s="175" t="s">
        <v>9</v>
      </c>
      <c r="N9" s="175"/>
      <c r="O9" s="7"/>
      <c r="P9" s="5"/>
      <c r="Q9" s="5"/>
    </row>
    <row r="10" spans="1:17" x14ac:dyDescent="0.35">
      <c r="A10" s="7"/>
      <c r="B10" s="182">
        <f>O8</f>
        <v>87.5</v>
      </c>
      <c r="C10" s="182"/>
      <c r="D10" s="8" t="s">
        <v>10</v>
      </c>
      <c r="E10" s="6">
        <f>L9</f>
        <v>109.7</v>
      </c>
      <c r="F10" s="8" t="s">
        <v>11</v>
      </c>
      <c r="G10" s="8" t="s">
        <v>10</v>
      </c>
      <c r="H10" s="9">
        <v>20</v>
      </c>
      <c r="I10" s="5" t="s">
        <v>12</v>
      </c>
      <c r="J10" s="5" t="s">
        <v>13</v>
      </c>
      <c r="K10" s="184">
        <f>(B10*E10)*H10</f>
        <v>191975</v>
      </c>
      <c r="L10" s="184"/>
      <c r="M10" s="184"/>
      <c r="N10" s="5"/>
      <c r="O10" s="5"/>
      <c r="P10" s="5"/>
      <c r="Q10" s="5"/>
    </row>
    <row r="11" spans="1:17" x14ac:dyDescent="0.35">
      <c r="A11" s="185" t="s">
        <v>14</v>
      </c>
      <c r="B11" s="185"/>
      <c r="C11" s="185"/>
      <c r="D11" s="185"/>
      <c r="E11" s="185"/>
      <c r="F11" s="185"/>
      <c r="G11" s="185"/>
      <c r="H11" s="185"/>
      <c r="I11" s="185"/>
      <c r="J11" s="185"/>
      <c r="K11" s="185"/>
      <c r="L11" s="185"/>
      <c r="M11" s="185"/>
      <c r="N11" s="185"/>
      <c r="O11" s="185"/>
      <c r="P11" s="185"/>
      <c r="Q11" s="2"/>
    </row>
    <row r="12" spans="1:17" x14ac:dyDescent="0.35">
      <c r="A12" s="2"/>
      <c r="B12" s="2"/>
      <c r="C12" s="2"/>
      <c r="D12" s="10" t="s">
        <v>15</v>
      </c>
      <c r="E12" s="186">
        <v>0</v>
      </c>
      <c r="F12" s="186"/>
      <c r="G12" s="186"/>
      <c r="H12" s="10"/>
      <c r="I12" s="10"/>
      <c r="J12" s="10"/>
      <c r="K12" s="10"/>
      <c r="L12" s="10"/>
      <c r="M12" s="10"/>
      <c r="N12" s="10"/>
      <c r="O12" s="10"/>
      <c r="P12" s="10"/>
      <c r="Q12" s="11"/>
    </row>
    <row r="13" spans="1:17" x14ac:dyDescent="0.35">
      <c r="A13" s="12"/>
      <c r="B13" s="176" t="s">
        <v>16</v>
      </c>
      <c r="C13" s="177"/>
      <c r="D13" s="177"/>
      <c r="E13" s="177"/>
      <c r="F13" s="177"/>
      <c r="G13" s="177"/>
      <c r="H13" s="177"/>
      <c r="I13" s="177"/>
      <c r="J13" s="177"/>
      <c r="K13" s="177"/>
      <c r="L13" s="177"/>
      <c r="M13" s="177"/>
      <c r="N13" s="177"/>
      <c r="O13" s="177"/>
      <c r="P13" s="177"/>
      <c r="Q13" s="178"/>
    </row>
    <row r="14" spans="1:17" x14ac:dyDescent="0.35">
      <c r="A14" s="13"/>
      <c r="B14" s="179" t="s">
        <v>17</v>
      </c>
      <c r="C14" s="180"/>
      <c r="D14" s="180"/>
      <c r="E14" s="180"/>
      <c r="F14" s="180"/>
      <c r="G14" s="180"/>
      <c r="H14" s="180"/>
      <c r="I14" s="180"/>
      <c r="J14" s="180"/>
      <c r="K14" s="180">
        <f>K10-E12</f>
        <v>191975</v>
      </c>
      <c r="L14" s="180"/>
      <c r="M14" s="180"/>
      <c r="N14" s="14"/>
      <c r="O14" s="15"/>
      <c r="P14" s="15"/>
      <c r="Q14" s="16"/>
    </row>
    <row r="15" spans="1:17" x14ac:dyDescent="0.35">
      <c r="A15" s="13"/>
      <c r="B15" s="17"/>
      <c r="C15" s="17"/>
      <c r="D15" s="17"/>
      <c r="E15" s="17"/>
      <c r="F15" s="17"/>
      <c r="G15" s="17"/>
      <c r="H15" s="17"/>
      <c r="I15" s="17"/>
      <c r="J15" s="17"/>
      <c r="K15" s="17"/>
      <c r="L15" s="17"/>
      <c r="M15" s="17"/>
      <c r="N15" s="2"/>
      <c r="O15" s="18"/>
      <c r="P15" s="18"/>
      <c r="Q15" s="18"/>
    </row>
    <row r="16" spans="1:17" x14ac:dyDescent="0.35">
      <c r="A16" s="181" t="s">
        <v>18</v>
      </c>
      <c r="B16" s="181"/>
      <c r="C16" s="181"/>
      <c r="D16" s="181"/>
      <c r="E16" s="181"/>
      <c r="F16" s="181"/>
      <c r="G16" s="181"/>
      <c r="H16" s="181"/>
      <c r="I16" s="181"/>
      <c r="J16" s="181"/>
      <c r="K16" s="181"/>
      <c r="L16" s="181"/>
      <c r="M16" s="181"/>
      <c r="N16" s="181"/>
      <c r="O16" s="19">
        <v>75</v>
      </c>
      <c r="P16" s="175" t="s">
        <v>19</v>
      </c>
      <c r="Q16" s="175"/>
    </row>
    <row r="17" spans="1:17" x14ac:dyDescent="0.35">
      <c r="A17" s="7"/>
      <c r="B17" s="182" t="s">
        <v>20</v>
      </c>
      <c r="C17" s="182"/>
      <c r="D17" s="182"/>
      <c r="E17" s="182"/>
      <c r="F17" s="182"/>
      <c r="G17" s="182"/>
      <c r="H17" s="182"/>
      <c r="I17" s="182"/>
      <c r="J17" s="182"/>
      <c r="K17" s="182"/>
      <c r="L17" s="182"/>
      <c r="M17" s="182"/>
      <c r="N17" s="182"/>
      <c r="O17" s="20">
        <f>L9</f>
        <v>109.7</v>
      </c>
      <c r="P17" s="21" t="s">
        <v>21</v>
      </c>
      <c r="Q17" s="3"/>
    </row>
    <row r="18" spans="1:17" x14ac:dyDescent="0.35">
      <c r="A18" s="7"/>
      <c r="B18" s="196">
        <f>O16</f>
        <v>75</v>
      </c>
      <c r="C18" s="196"/>
      <c r="D18" s="5" t="s">
        <v>10</v>
      </c>
      <c r="E18" s="22">
        <f>O17</f>
        <v>109.7</v>
      </c>
      <c r="F18" s="5" t="s">
        <v>22</v>
      </c>
      <c r="G18" s="5" t="s">
        <v>10</v>
      </c>
      <c r="H18" s="23">
        <v>20</v>
      </c>
      <c r="I18" s="5" t="s">
        <v>12</v>
      </c>
      <c r="J18" s="5" t="s">
        <v>13</v>
      </c>
      <c r="K18" s="184">
        <f>(B18*E18)*H18</f>
        <v>164550</v>
      </c>
      <c r="L18" s="184"/>
      <c r="M18" s="184"/>
      <c r="N18" s="5"/>
      <c r="O18" s="5"/>
      <c r="P18" s="5"/>
      <c r="Q18" s="3"/>
    </row>
    <row r="19" spans="1:17" x14ac:dyDescent="0.35">
      <c r="A19" s="185" t="s">
        <v>14</v>
      </c>
      <c r="B19" s="185"/>
      <c r="C19" s="185"/>
      <c r="D19" s="185"/>
      <c r="E19" s="185"/>
      <c r="F19" s="185"/>
      <c r="G19" s="185"/>
      <c r="H19" s="185"/>
      <c r="I19" s="185"/>
      <c r="J19" s="185"/>
      <c r="K19" s="185"/>
      <c r="L19" s="185"/>
      <c r="M19" s="185"/>
      <c r="N19" s="185"/>
      <c r="O19" s="185"/>
      <c r="P19" s="185"/>
      <c r="Q19" s="2"/>
    </row>
    <row r="20" spans="1:17" x14ac:dyDescent="0.35">
      <c r="A20" s="2"/>
      <c r="B20" s="2"/>
      <c r="C20" s="2"/>
      <c r="D20" s="10" t="s">
        <v>15</v>
      </c>
      <c r="E20" s="197">
        <v>0</v>
      </c>
      <c r="F20" s="197"/>
      <c r="G20" s="197"/>
      <c r="H20" s="10"/>
      <c r="I20" s="10"/>
      <c r="J20" s="10"/>
      <c r="K20" s="10"/>
      <c r="L20" s="10"/>
      <c r="M20" s="10"/>
      <c r="N20" s="10"/>
      <c r="O20" s="10"/>
      <c r="P20" s="10"/>
      <c r="Q20" s="11"/>
    </row>
    <row r="21" spans="1:17" x14ac:dyDescent="0.35">
      <c r="A21" s="12"/>
      <c r="B21" s="176" t="s">
        <v>23</v>
      </c>
      <c r="C21" s="177"/>
      <c r="D21" s="177"/>
      <c r="E21" s="177"/>
      <c r="F21" s="177"/>
      <c r="G21" s="177"/>
      <c r="H21" s="177"/>
      <c r="I21" s="177"/>
      <c r="J21" s="177"/>
      <c r="K21" s="177"/>
      <c r="L21" s="177"/>
      <c r="M21" s="177"/>
      <c r="N21" s="177"/>
      <c r="O21" s="177"/>
      <c r="P21" s="177"/>
      <c r="Q21" s="178"/>
    </row>
    <row r="22" spans="1:17" x14ac:dyDescent="0.35">
      <c r="A22" s="13"/>
      <c r="B22" s="198" t="s">
        <v>24</v>
      </c>
      <c r="C22" s="199"/>
      <c r="D22" s="199"/>
      <c r="E22" s="199"/>
      <c r="F22" s="199"/>
      <c r="G22" s="199"/>
      <c r="H22" s="199"/>
      <c r="I22" s="199"/>
      <c r="J22" s="199"/>
      <c r="K22" s="180">
        <f>K18-E20</f>
        <v>164550</v>
      </c>
      <c r="L22" s="180"/>
      <c r="M22" s="180"/>
      <c r="N22" s="14"/>
      <c r="O22" s="15"/>
      <c r="P22" s="15"/>
      <c r="Q22" s="16"/>
    </row>
    <row r="23" spans="1:17" x14ac:dyDescent="0.35">
      <c r="A23" s="13"/>
      <c r="B23" s="24"/>
      <c r="C23" s="24"/>
      <c r="D23" s="24"/>
      <c r="E23" s="24"/>
      <c r="F23" s="24"/>
      <c r="G23" s="24"/>
      <c r="H23" s="24"/>
      <c r="I23" s="24"/>
      <c r="J23" s="24"/>
      <c r="K23" s="17"/>
      <c r="L23" s="17"/>
      <c r="M23" s="17"/>
      <c r="N23" s="2"/>
      <c r="O23" s="18"/>
      <c r="P23" s="18"/>
      <c r="Q23" s="18"/>
    </row>
    <row r="24" spans="1:17" x14ac:dyDescent="0.35">
      <c r="A24" s="187" t="s">
        <v>25</v>
      </c>
      <c r="B24" s="187"/>
      <c r="C24" s="187"/>
      <c r="D24" s="187"/>
      <c r="E24" s="187"/>
      <c r="F24" s="187"/>
      <c r="G24" s="187"/>
      <c r="H24" s="187"/>
      <c r="I24" s="187"/>
      <c r="J24" s="187"/>
      <c r="K24" s="187"/>
      <c r="L24" s="187"/>
      <c r="M24" s="187"/>
      <c r="N24" s="187"/>
      <c r="O24" s="187"/>
      <c r="P24" s="187"/>
      <c r="Q24" s="187"/>
    </row>
    <row r="25" spans="1:17" x14ac:dyDescent="0.35">
      <c r="A25" s="25" t="s">
        <v>26</v>
      </c>
      <c r="B25" s="188">
        <f>K14+K22</f>
        <v>356525</v>
      </c>
      <c r="C25" s="188"/>
      <c r="D25" s="188"/>
      <c r="E25" s="189"/>
      <c r="F25" s="189"/>
      <c r="G25" s="189"/>
      <c r="H25" s="190"/>
      <c r="I25" s="190"/>
      <c r="J25" s="190"/>
      <c r="K25" s="26"/>
      <c r="L25" s="26"/>
      <c r="M25" s="26"/>
      <c r="N25" s="18"/>
      <c r="O25" s="18"/>
      <c r="P25" s="18"/>
      <c r="Q25" s="18"/>
    </row>
    <row r="26" spans="1:17" x14ac:dyDescent="0.35">
      <c r="A26" s="25"/>
      <c r="B26" s="27"/>
      <c r="C26" s="27"/>
      <c r="D26" s="27"/>
      <c r="E26" s="27"/>
      <c r="F26" s="27"/>
      <c r="G26" s="27"/>
      <c r="H26" s="28"/>
      <c r="I26" s="28"/>
      <c r="J26" s="28"/>
      <c r="K26" s="26"/>
      <c r="L26" s="26"/>
      <c r="M26" s="26"/>
      <c r="N26" s="18"/>
      <c r="O26" s="18"/>
      <c r="P26" s="18"/>
      <c r="Q26" s="18"/>
    </row>
    <row r="27" spans="1:17" x14ac:dyDescent="0.35">
      <c r="A27" s="191" t="s">
        <v>27</v>
      </c>
      <c r="B27" s="191"/>
      <c r="C27" s="191"/>
      <c r="D27" s="191"/>
      <c r="E27" s="191"/>
      <c r="F27" s="191"/>
      <c r="G27" s="191"/>
      <c r="H27" s="191"/>
      <c r="I27" s="191"/>
      <c r="J27" s="191"/>
      <c r="K27" s="191"/>
      <c r="L27" s="191"/>
      <c r="M27" s="191"/>
      <c r="N27" s="191"/>
      <c r="O27" s="191"/>
      <c r="P27" s="191"/>
      <c r="Q27" s="191"/>
    </row>
    <row r="28" spans="1:17" x14ac:dyDescent="0.35">
      <c r="A28" s="29"/>
      <c r="B28" s="29"/>
      <c r="C28" s="29"/>
      <c r="D28" s="29"/>
      <c r="E28" s="29"/>
      <c r="F28" s="29"/>
      <c r="G28" s="29"/>
      <c r="H28" s="29"/>
      <c r="I28" s="29"/>
      <c r="J28" s="29"/>
      <c r="K28" s="29"/>
      <c r="L28" s="29"/>
      <c r="M28" s="29"/>
      <c r="N28" s="29"/>
      <c r="O28" s="29"/>
      <c r="P28" s="29"/>
      <c r="Q28" s="29"/>
    </row>
    <row r="29" spans="1:17" x14ac:dyDescent="0.35">
      <c r="A29" s="1" t="s">
        <v>28</v>
      </c>
      <c r="B29" s="2"/>
      <c r="C29" s="2"/>
      <c r="D29" s="2"/>
      <c r="E29" s="2"/>
      <c r="F29" s="2"/>
      <c r="G29" s="2"/>
      <c r="H29" s="2"/>
      <c r="I29" s="2"/>
      <c r="J29" s="4"/>
      <c r="K29" s="8"/>
      <c r="L29" s="8"/>
      <c r="M29" s="8"/>
      <c r="N29" s="8"/>
      <c r="O29" s="7"/>
      <c r="P29" s="7"/>
      <c r="Q29" s="7"/>
    </row>
    <row r="30" spans="1:17" x14ac:dyDescent="0.35">
      <c r="A30" s="30" t="s">
        <v>29</v>
      </c>
      <c r="B30" s="2"/>
      <c r="C30" s="2"/>
      <c r="D30" s="2"/>
      <c r="E30" s="2"/>
      <c r="F30" s="2"/>
      <c r="G30" s="2"/>
      <c r="H30" s="2"/>
      <c r="I30" s="2"/>
      <c r="J30" s="2"/>
      <c r="K30" s="2"/>
      <c r="L30" s="2"/>
      <c r="M30" s="2"/>
      <c r="N30" s="2"/>
      <c r="O30" s="2"/>
      <c r="P30" s="2"/>
      <c r="Q30" s="2"/>
    </row>
    <row r="31" spans="1:17" x14ac:dyDescent="0.35">
      <c r="A31" s="30"/>
      <c r="B31" s="2"/>
      <c r="C31" s="2"/>
      <c r="D31" s="2"/>
      <c r="E31" s="2"/>
      <c r="F31" s="2"/>
      <c r="G31" s="2"/>
      <c r="H31" s="2"/>
      <c r="I31" s="2"/>
      <c r="J31" s="2"/>
      <c r="K31" s="2"/>
      <c r="L31" s="2"/>
      <c r="M31" s="2"/>
      <c r="N31" s="2"/>
      <c r="O31" s="2"/>
      <c r="P31" s="2"/>
      <c r="Q31" s="2"/>
    </row>
    <row r="32" spans="1:17" x14ac:dyDescent="0.35">
      <c r="A32" s="192" t="s">
        <v>30</v>
      </c>
      <c r="B32" s="192"/>
      <c r="C32" s="193" t="s">
        <v>31</v>
      </c>
      <c r="D32" s="194"/>
      <c r="E32" s="194"/>
      <c r="F32" s="194"/>
      <c r="G32" s="194"/>
      <c r="H32" s="194"/>
      <c r="I32" s="194"/>
      <c r="J32" s="194"/>
      <c r="K32" s="194"/>
      <c r="L32" s="194"/>
      <c r="M32" s="194"/>
      <c r="N32" s="194"/>
      <c r="O32" s="194"/>
      <c r="P32" s="194"/>
      <c r="Q32" s="195"/>
    </row>
    <row r="33" spans="1:17" x14ac:dyDescent="0.35">
      <c r="A33" s="204">
        <v>0.15</v>
      </c>
      <c r="B33" s="210"/>
      <c r="C33" s="211" t="s">
        <v>32</v>
      </c>
      <c r="D33" s="212"/>
      <c r="E33" s="212"/>
      <c r="F33" s="212"/>
      <c r="G33" s="212"/>
      <c r="H33" s="212"/>
      <c r="I33" s="212"/>
      <c r="J33" s="212"/>
      <c r="K33" s="212"/>
      <c r="L33" s="212"/>
      <c r="M33" s="212"/>
      <c r="N33" s="212"/>
      <c r="O33" s="212"/>
      <c r="P33" s="212"/>
      <c r="Q33" s="213"/>
    </row>
    <row r="34" spans="1:17" x14ac:dyDescent="0.35">
      <c r="A34" s="204"/>
      <c r="B34" s="210"/>
      <c r="C34" s="214">
        <f>A33*B25</f>
        <v>53478.75</v>
      </c>
      <c r="D34" s="214"/>
      <c r="E34" s="215"/>
      <c r="F34" s="216" t="s">
        <v>33</v>
      </c>
      <c r="G34" s="216"/>
      <c r="H34" s="216"/>
      <c r="I34" s="216"/>
      <c r="J34" s="216"/>
      <c r="K34" s="216"/>
      <c r="L34" s="216"/>
      <c r="M34" s="216"/>
      <c r="N34" s="216"/>
      <c r="O34" s="216"/>
      <c r="P34" s="216"/>
      <c r="Q34" s="217"/>
    </row>
    <row r="35" spans="1:17" x14ac:dyDescent="0.35">
      <c r="A35" s="218">
        <v>0.8</v>
      </c>
      <c r="B35" s="219"/>
      <c r="C35" s="211" t="s">
        <v>34</v>
      </c>
      <c r="D35" s="212"/>
      <c r="E35" s="212"/>
      <c r="F35" s="212"/>
      <c r="G35" s="212"/>
      <c r="H35" s="212"/>
      <c r="I35" s="212"/>
      <c r="J35" s="212"/>
      <c r="K35" s="212"/>
      <c r="L35" s="212"/>
      <c r="M35" s="212"/>
      <c r="N35" s="212"/>
      <c r="O35" s="212"/>
      <c r="P35" s="212"/>
      <c r="Q35" s="213"/>
    </row>
    <row r="36" spans="1:17" x14ac:dyDescent="0.35">
      <c r="A36" s="220"/>
      <c r="B36" s="221"/>
      <c r="C36" s="224" t="s">
        <v>35</v>
      </c>
      <c r="D36" s="225"/>
      <c r="E36" s="225"/>
      <c r="F36" s="225"/>
      <c r="G36" s="225"/>
      <c r="H36" s="225"/>
      <c r="I36" s="225"/>
      <c r="J36" s="225"/>
      <c r="K36" s="225"/>
      <c r="L36" s="225"/>
      <c r="M36" s="225"/>
      <c r="N36" s="225"/>
      <c r="O36" s="225"/>
      <c r="P36" s="225"/>
      <c r="Q36" s="226"/>
    </row>
    <row r="37" spans="1:17" x14ac:dyDescent="0.35">
      <c r="A37" s="220"/>
      <c r="B37" s="221"/>
      <c r="C37" s="227" t="s">
        <v>36</v>
      </c>
      <c r="D37" s="228"/>
      <c r="E37" s="228"/>
      <c r="F37" s="228"/>
      <c r="G37" s="228"/>
      <c r="H37" s="228"/>
      <c r="I37" s="229">
        <f>A35</f>
        <v>0.8</v>
      </c>
      <c r="J37" s="229"/>
      <c r="K37" s="230" t="s">
        <v>37</v>
      </c>
      <c r="L37" s="230"/>
      <c r="M37" s="230"/>
      <c r="N37" s="230"/>
      <c r="O37" s="230"/>
      <c r="P37" s="230"/>
      <c r="Q37" s="231"/>
    </row>
    <row r="38" spans="1:17" x14ac:dyDescent="0.35">
      <c r="A38" s="222"/>
      <c r="B38" s="223"/>
      <c r="C38" s="200">
        <f>C34</f>
        <v>53478.75</v>
      </c>
      <c r="D38" s="201"/>
      <c r="E38" s="201"/>
      <c r="F38" s="202" t="s">
        <v>38</v>
      </c>
      <c r="G38" s="202"/>
      <c r="H38" s="202"/>
      <c r="I38" s="202"/>
      <c r="J38" s="202"/>
      <c r="K38" s="203">
        <f>(B25*A35)-C34</f>
        <v>231741.25</v>
      </c>
      <c r="L38" s="203"/>
      <c r="M38" s="203"/>
      <c r="N38" s="14"/>
      <c r="O38" s="14"/>
      <c r="P38" s="14"/>
      <c r="Q38" s="31"/>
    </row>
    <row r="39" spans="1:17" x14ac:dyDescent="0.35">
      <c r="A39" s="204">
        <v>0.2</v>
      </c>
      <c r="B39" s="204"/>
      <c r="C39" s="205" t="s">
        <v>39</v>
      </c>
      <c r="D39" s="206"/>
      <c r="E39" s="206"/>
      <c r="F39" s="207"/>
      <c r="G39" s="207"/>
      <c r="H39" s="207"/>
      <c r="I39" s="32"/>
      <c r="J39" s="32"/>
      <c r="K39" s="33"/>
      <c r="L39" s="33"/>
      <c r="M39" s="33"/>
      <c r="N39" s="33"/>
      <c r="O39" s="33"/>
      <c r="P39" s="33"/>
      <c r="Q39" s="34"/>
    </row>
    <row r="40" spans="1:17" x14ac:dyDescent="0.35">
      <c r="A40" s="204"/>
      <c r="B40" s="204"/>
      <c r="C40" s="208" t="s">
        <v>40</v>
      </c>
      <c r="D40" s="202"/>
      <c r="E40" s="202"/>
      <c r="F40" s="202"/>
      <c r="G40" s="202"/>
      <c r="H40" s="202"/>
      <c r="I40" s="202"/>
      <c r="J40" s="202"/>
      <c r="K40" s="202"/>
      <c r="L40" s="202"/>
      <c r="M40" s="202"/>
      <c r="N40" s="202"/>
      <c r="O40" s="202"/>
      <c r="P40" s="202"/>
      <c r="Q40" s="209"/>
    </row>
    <row r="41" spans="1:17" x14ac:dyDescent="0.35">
      <c r="A41" s="26" t="s">
        <v>41</v>
      </c>
      <c r="B41" s="2"/>
      <c r="C41" s="2"/>
      <c r="D41" s="2"/>
      <c r="E41" s="2"/>
      <c r="F41" s="2"/>
      <c r="G41" s="2"/>
      <c r="H41" s="2"/>
      <c r="I41" s="2"/>
      <c r="J41" s="2"/>
      <c r="K41" s="2"/>
      <c r="L41" s="2"/>
      <c r="M41" s="2"/>
      <c r="N41" s="2"/>
      <c r="O41" s="2"/>
      <c r="P41" s="2"/>
      <c r="Q41" s="2"/>
    </row>
    <row r="42" spans="1:17" x14ac:dyDescent="0.35">
      <c r="A42" s="191" t="s">
        <v>42</v>
      </c>
      <c r="B42" s="241"/>
      <c r="C42" s="241"/>
      <c r="D42" s="241"/>
      <c r="E42" s="241"/>
      <c r="F42" s="241"/>
      <c r="G42" s="241"/>
      <c r="H42" s="241"/>
      <c r="I42" s="241"/>
      <c r="J42" s="241"/>
      <c r="K42" s="241"/>
      <c r="L42" s="241"/>
      <c r="M42" s="241"/>
      <c r="N42" s="241"/>
      <c r="O42" s="241"/>
      <c r="P42" s="241"/>
      <c r="Q42" s="241"/>
    </row>
    <row r="43" spans="1:17" ht="35.25" customHeight="1" x14ac:dyDescent="0.35">
      <c r="A43" s="191" t="s">
        <v>43</v>
      </c>
      <c r="B43" s="191"/>
      <c r="C43" s="191"/>
      <c r="D43" s="191"/>
      <c r="E43" s="191"/>
      <c r="F43" s="191"/>
      <c r="G43" s="191"/>
      <c r="H43" s="191"/>
      <c r="I43" s="191"/>
      <c r="J43" s="191"/>
      <c r="K43" s="191"/>
      <c r="L43" s="191"/>
      <c r="M43" s="191"/>
      <c r="N43" s="191"/>
      <c r="O43" s="191"/>
      <c r="P43" s="191"/>
      <c r="Q43" s="191"/>
    </row>
    <row r="44" spans="1:17" x14ac:dyDescent="0.35">
      <c r="A44" s="26" t="s">
        <v>44</v>
      </c>
      <c r="B44" s="2"/>
      <c r="C44" s="2"/>
      <c r="D44" s="2"/>
      <c r="E44" s="2"/>
      <c r="F44" s="2"/>
      <c r="G44" s="2"/>
      <c r="H44" s="2"/>
      <c r="I44" s="2"/>
      <c r="J44" s="2"/>
      <c r="K44" s="2"/>
      <c r="L44" s="2"/>
      <c r="M44" s="2"/>
      <c r="N44" s="2"/>
      <c r="O44" s="2"/>
      <c r="P44" s="2"/>
      <c r="Q44" s="2"/>
    </row>
    <row r="45" spans="1:17" ht="29.25" customHeight="1" x14ac:dyDescent="0.35">
      <c r="A45" s="191" t="s">
        <v>45</v>
      </c>
      <c r="B45" s="191"/>
      <c r="C45" s="191"/>
      <c r="D45" s="191"/>
      <c r="E45" s="191"/>
      <c r="F45" s="191"/>
      <c r="G45" s="191"/>
      <c r="H45" s="191"/>
      <c r="I45" s="191"/>
      <c r="J45" s="191"/>
      <c r="K45" s="191"/>
      <c r="L45" s="191"/>
      <c r="M45" s="191"/>
      <c r="N45" s="191"/>
      <c r="O45" s="191"/>
      <c r="P45" s="191"/>
      <c r="Q45" s="191"/>
    </row>
    <row r="46" spans="1:17" x14ac:dyDescent="0.35">
      <c r="A46" s="35" t="s">
        <v>46</v>
      </c>
      <c r="B46" s="35"/>
      <c r="C46" s="35"/>
      <c r="D46" s="35"/>
      <c r="E46" s="35"/>
      <c r="F46" s="35"/>
      <c r="G46" s="35"/>
      <c r="H46" s="35"/>
      <c r="I46" s="35"/>
      <c r="J46" s="35"/>
      <c r="K46" s="35"/>
      <c r="L46" s="35"/>
      <c r="M46" s="35"/>
      <c r="N46" s="35"/>
      <c r="O46" s="35"/>
      <c r="P46" s="35"/>
      <c r="Q46" s="35"/>
    </row>
    <row r="47" spans="1:17" x14ac:dyDescent="0.35">
      <c r="A47" s="242" t="s">
        <v>47</v>
      </c>
      <c r="B47" s="242"/>
      <c r="C47" s="242"/>
      <c r="D47" s="242"/>
      <c r="E47" s="242"/>
      <c r="F47" s="242"/>
      <c r="G47" s="242"/>
      <c r="H47" s="242"/>
      <c r="I47" s="242"/>
      <c r="J47" s="242"/>
      <c r="K47" s="242"/>
      <c r="L47" s="242"/>
      <c r="M47" s="242"/>
      <c r="N47" s="242"/>
      <c r="O47" s="242"/>
      <c r="P47" s="242"/>
      <c r="Q47" s="242"/>
    </row>
    <row r="48" spans="1:17" ht="15.5" x14ac:dyDescent="0.35">
      <c r="A48" s="243" t="s">
        <v>48</v>
      </c>
      <c r="B48" s="243"/>
      <c r="C48" s="243"/>
      <c r="D48" s="243"/>
      <c r="E48" s="243"/>
      <c r="F48" s="243"/>
      <c r="G48" s="243"/>
      <c r="H48" s="243"/>
      <c r="I48" s="243"/>
      <c r="J48" s="243"/>
      <c r="K48" s="243"/>
      <c r="L48" s="243"/>
      <c r="M48" s="243"/>
      <c r="N48" s="243"/>
      <c r="O48" s="243"/>
      <c r="P48" s="243"/>
      <c r="Q48" s="243"/>
    </row>
    <row r="49" spans="1:17" ht="15.5" x14ac:dyDescent="0.35">
      <c r="A49" s="244" t="s">
        <v>49</v>
      </c>
      <c r="B49" s="245"/>
      <c r="C49" s="245"/>
      <c r="D49" s="245"/>
      <c r="E49" s="245"/>
      <c r="F49" s="245"/>
      <c r="G49" s="245"/>
      <c r="H49" s="245"/>
      <c r="I49" s="245"/>
      <c r="J49" s="245"/>
      <c r="K49" s="245"/>
      <c r="L49" s="245"/>
      <c r="M49" s="245"/>
      <c r="N49" s="245"/>
      <c r="O49" s="245"/>
      <c r="P49" s="245"/>
      <c r="Q49" s="245"/>
    </row>
    <row r="50" spans="1:17" x14ac:dyDescent="0.35">
      <c r="A50" s="232" t="s">
        <v>50</v>
      </c>
      <c r="B50" s="233"/>
      <c r="C50" s="233"/>
      <c r="D50" s="233"/>
      <c r="E50" s="233"/>
      <c r="F50" s="233"/>
      <c r="G50" s="233"/>
      <c r="H50" s="233"/>
      <c r="I50" s="233"/>
      <c r="J50" s="233"/>
      <c r="K50" s="233"/>
      <c r="L50" s="233"/>
      <c r="M50" s="233"/>
      <c r="N50" s="233"/>
      <c r="O50" s="233"/>
      <c r="P50" s="233"/>
      <c r="Q50" s="233"/>
    </row>
    <row r="51" spans="1:17" x14ac:dyDescent="0.35">
      <c r="A51" s="234" t="s">
        <v>51</v>
      </c>
      <c r="B51" s="234"/>
      <c r="C51" s="234"/>
      <c r="D51" s="234"/>
      <c r="E51" s="234"/>
      <c r="F51" s="234"/>
      <c r="G51" s="234"/>
      <c r="H51" s="234"/>
      <c r="I51" s="36" t="s">
        <v>52</v>
      </c>
      <c r="J51" s="37"/>
      <c r="K51" s="37"/>
      <c r="L51" s="234" t="s">
        <v>53</v>
      </c>
      <c r="M51" s="234"/>
      <c r="N51" s="234"/>
      <c r="O51" s="234"/>
      <c r="P51" s="235" t="s">
        <v>54</v>
      </c>
      <c r="Q51" s="236"/>
    </row>
    <row r="52" spans="1:17" x14ac:dyDescent="0.35">
      <c r="A52" s="237" t="s">
        <v>55</v>
      </c>
      <c r="B52" s="237"/>
      <c r="C52" s="237"/>
      <c r="D52" s="237"/>
      <c r="E52" s="237"/>
      <c r="F52" s="237"/>
      <c r="G52" s="237"/>
      <c r="H52" s="237"/>
      <c r="I52" s="238"/>
      <c r="J52" s="238"/>
      <c r="K52" s="238"/>
      <c r="L52" s="238"/>
      <c r="M52" s="238"/>
      <c r="N52" s="238"/>
      <c r="O52" s="238"/>
      <c r="P52" s="239"/>
      <c r="Q52" s="240"/>
    </row>
    <row r="53" spans="1:17" x14ac:dyDescent="0.35">
      <c r="A53" s="246" t="s">
        <v>56</v>
      </c>
      <c r="B53" s="247"/>
      <c r="C53" s="247"/>
      <c r="D53" s="247"/>
      <c r="E53" s="247"/>
      <c r="F53" s="247"/>
      <c r="G53" s="247"/>
      <c r="H53" s="248"/>
      <c r="I53" s="238"/>
      <c r="J53" s="238"/>
      <c r="K53" s="238"/>
      <c r="L53" s="238"/>
      <c r="M53" s="238"/>
      <c r="N53" s="238"/>
      <c r="O53" s="238"/>
      <c r="P53" s="239"/>
      <c r="Q53" s="240"/>
    </row>
    <row r="54" spans="1:17" x14ac:dyDescent="0.35">
      <c r="A54" s="238"/>
      <c r="B54" s="238"/>
      <c r="C54" s="238"/>
      <c r="D54" s="238"/>
      <c r="E54" s="238"/>
      <c r="F54" s="238"/>
      <c r="G54" s="238"/>
      <c r="H54" s="238"/>
      <c r="I54" s="238"/>
      <c r="J54" s="238"/>
      <c r="K54" s="238"/>
      <c r="L54" s="238"/>
      <c r="M54" s="238"/>
      <c r="N54" s="238"/>
      <c r="O54" s="238"/>
      <c r="P54" s="239"/>
      <c r="Q54" s="240"/>
    </row>
    <row r="55" spans="1:17" x14ac:dyDescent="0.35">
      <c r="A55" s="237" t="s">
        <v>57</v>
      </c>
      <c r="B55" s="237"/>
      <c r="C55" s="237"/>
      <c r="D55" s="237"/>
      <c r="E55" s="237"/>
      <c r="F55" s="237"/>
      <c r="G55" s="237"/>
      <c r="H55" s="237"/>
      <c r="I55" s="238"/>
      <c r="J55" s="238"/>
      <c r="K55" s="238"/>
      <c r="L55" s="238"/>
      <c r="M55" s="238"/>
      <c r="N55" s="238"/>
      <c r="O55" s="238"/>
      <c r="P55" s="239"/>
      <c r="Q55" s="240"/>
    </row>
    <row r="56" spans="1:17" x14ac:dyDescent="0.35">
      <c r="A56" s="246" t="s">
        <v>56</v>
      </c>
      <c r="B56" s="247"/>
      <c r="C56" s="247"/>
      <c r="D56" s="247"/>
      <c r="E56" s="247"/>
      <c r="F56" s="247"/>
      <c r="G56" s="247"/>
      <c r="H56" s="248"/>
      <c r="I56" s="238"/>
      <c r="J56" s="238"/>
      <c r="K56" s="238"/>
      <c r="L56" s="238"/>
      <c r="M56" s="238"/>
      <c r="N56" s="238"/>
      <c r="O56" s="238"/>
      <c r="P56" s="239"/>
      <c r="Q56" s="240"/>
    </row>
    <row r="57" spans="1:17" x14ac:dyDescent="0.35">
      <c r="A57" s="38"/>
      <c r="B57" s="39"/>
      <c r="C57" s="39"/>
      <c r="D57" s="39"/>
      <c r="E57" s="39"/>
      <c r="F57" s="39"/>
      <c r="G57" s="39"/>
      <c r="H57" s="40"/>
      <c r="I57" s="238"/>
      <c r="J57" s="238"/>
      <c r="K57" s="238"/>
      <c r="L57" s="238"/>
      <c r="M57" s="238"/>
      <c r="N57" s="238"/>
      <c r="O57" s="238"/>
      <c r="P57" s="41"/>
      <c r="Q57" s="42"/>
    </row>
    <row r="58" spans="1:17" x14ac:dyDescent="0.35">
      <c r="A58" s="258" t="s">
        <v>58</v>
      </c>
      <c r="B58" s="259"/>
      <c r="C58" s="259"/>
      <c r="D58" s="259"/>
      <c r="E58" s="259"/>
      <c r="F58" s="259"/>
      <c r="G58" s="259"/>
      <c r="H58" s="260"/>
      <c r="I58" s="238"/>
      <c r="J58" s="238"/>
      <c r="K58" s="238"/>
      <c r="L58" s="238"/>
      <c r="M58" s="238"/>
      <c r="N58" s="238"/>
      <c r="O58" s="238"/>
      <c r="P58" s="239"/>
      <c r="Q58" s="240"/>
    </row>
    <row r="59" spans="1:17" x14ac:dyDescent="0.35">
      <c r="A59" s="249" t="s">
        <v>59</v>
      </c>
      <c r="B59" s="249"/>
      <c r="C59" s="249"/>
      <c r="D59" s="249"/>
      <c r="E59" s="249"/>
      <c r="F59" s="249"/>
      <c r="G59" s="249"/>
      <c r="H59" s="249"/>
      <c r="I59" s="249"/>
      <c r="J59" s="249"/>
      <c r="K59" s="249"/>
      <c r="L59" s="249"/>
      <c r="M59" s="249"/>
      <c r="N59" s="249"/>
      <c r="O59" s="249"/>
      <c r="P59" s="249"/>
      <c r="Q59" s="249"/>
    </row>
    <row r="60" spans="1:17" ht="15.5" x14ac:dyDescent="0.35">
      <c r="A60" s="250" t="s">
        <v>60</v>
      </c>
      <c r="B60" s="251"/>
      <c r="C60" s="251"/>
      <c r="D60" s="251"/>
      <c r="E60" s="251"/>
      <c r="F60" s="251"/>
      <c r="G60" s="251"/>
      <c r="H60" s="251"/>
      <c r="I60" s="251"/>
      <c r="J60" s="251"/>
      <c r="K60" s="251"/>
      <c r="L60" s="251"/>
      <c r="M60" s="251"/>
      <c r="N60" s="251"/>
      <c r="O60" s="251"/>
      <c r="P60" s="251"/>
      <c r="Q60" s="251"/>
    </row>
    <row r="61" spans="1:17" x14ac:dyDescent="0.35">
      <c r="A61" s="252" t="s">
        <v>61</v>
      </c>
      <c r="B61" s="252"/>
      <c r="C61" s="252"/>
      <c r="D61" s="252"/>
      <c r="E61" s="252"/>
      <c r="F61" s="252"/>
      <c r="G61" s="252"/>
      <c r="H61" s="252"/>
      <c r="I61" s="252"/>
      <c r="J61" s="252"/>
      <c r="K61" s="252"/>
      <c r="L61" s="253" t="s">
        <v>62</v>
      </c>
      <c r="M61" s="254"/>
      <c r="N61" s="254"/>
      <c r="O61" s="254"/>
      <c r="P61" s="254"/>
      <c r="Q61" s="255"/>
    </row>
    <row r="62" spans="1:17" x14ac:dyDescent="0.35">
      <c r="A62" s="256" t="s">
        <v>63</v>
      </c>
      <c r="B62" s="256"/>
      <c r="C62" s="256"/>
      <c r="D62" s="256"/>
      <c r="E62" s="256"/>
      <c r="F62" s="256"/>
      <c r="G62" s="256"/>
      <c r="H62" s="256"/>
      <c r="I62" s="256"/>
      <c r="J62" s="256"/>
      <c r="K62" s="256"/>
      <c r="L62" s="239"/>
      <c r="M62" s="257"/>
      <c r="N62" s="257"/>
      <c r="O62" s="257"/>
      <c r="P62" s="257"/>
      <c r="Q62" s="240"/>
    </row>
    <row r="63" spans="1:17" x14ac:dyDescent="0.35">
      <c r="A63" s="256" t="s">
        <v>64</v>
      </c>
      <c r="B63" s="256"/>
      <c r="C63" s="256"/>
      <c r="D63" s="256"/>
      <c r="E63" s="256"/>
      <c r="F63" s="256"/>
      <c r="G63" s="256"/>
      <c r="H63" s="256"/>
      <c r="I63" s="256"/>
      <c r="J63" s="256"/>
      <c r="K63" s="256"/>
      <c r="L63" s="239"/>
      <c r="M63" s="257"/>
      <c r="N63" s="257"/>
      <c r="O63" s="257"/>
      <c r="P63" s="257"/>
      <c r="Q63" s="240"/>
    </row>
    <row r="64" spans="1:17" x14ac:dyDescent="0.35">
      <c r="A64" s="256" t="s">
        <v>64</v>
      </c>
      <c r="B64" s="256"/>
      <c r="C64" s="256"/>
      <c r="D64" s="256"/>
      <c r="E64" s="256"/>
      <c r="F64" s="256"/>
      <c r="G64" s="256"/>
      <c r="H64" s="256"/>
      <c r="I64" s="256"/>
      <c r="J64" s="256"/>
      <c r="K64" s="256"/>
      <c r="L64" s="239"/>
      <c r="M64" s="257"/>
      <c r="N64" s="257"/>
      <c r="O64" s="257"/>
      <c r="P64" s="257"/>
      <c r="Q64" s="240"/>
    </row>
    <row r="65" spans="1:17" x14ac:dyDescent="0.35">
      <c r="A65" s="256" t="s">
        <v>64</v>
      </c>
      <c r="B65" s="256"/>
      <c r="C65" s="256"/>
      <c r="D65" s="256"/>
      <c r="E65" s="256"/>
      <c r="F65" s="256"/>
      <c r="G65" s="256"/>
      <c r="H65" s="256"/>
      <c r="I65" s="256"/>
      <c r="J65" s="256"/>
      <c r="K65" s="256"/>
      <c r="L65" s="239"/>
      <c r="M65" s="257"/>
      <c r="N65" s="257"/>
      <c r="O65" s="257"/>
      <c r="P65" s="257"/>
      <c r="Q65" s="240"/>
    </row>
    <row r="66" spans="1:17" x14ac:dyDescent="0.35">
      <c r="A66" s="261" t="s">
        <v>65</v>
      </c>
      <c r="B66" s="261"/>
      <c r="C66" s="261"/>
      <c r="D66" s="261"/>
      <c r="E66" s="261"/>
      <c r="F66" s="261"/>
      <c r="G66" s="261"/>
      <c r="H66" s="261"/>
      <c r="I66" s="261"/>
      <c r="J66" s="261"/>
      <c r="K66" s="261"/>
      <c r="L66" s="239"/>
      <c r="M66" s="257"/>
      <c r="N66" s="257"/>
      <c r="O66" s="257"/>
      <c r="P66" s="257"/>
      <c r="Q66" s="240"/>
    </row>
    <row r="67" spans="1:17" x14ac:dyDescent="0.35">
      <c r="A67" s="256" t="s">
        <v>66</v>
      </c>
      <c r="B67" s="256"/>
      <c r="C67" s="256"/>
      <c r="D67" s="256"/>
      <c r="E67" s="256"/>
      <c r="F67" s="256"/>
      <c r="G67" s="256"/>
      <c r="H67" s="256"/>
      <c r="I67" s="256"/>
      <c r="J67" s="256"/>
      <c r="K67" s="256"/>
      <c r="L67" s="41"/>
      <c r="M67" s="43"/>
      <c r="N67" s="43"/>
      <c r="O67" s="43"/>
      <c r="P67" s="43"/>
      <c r="Q67" s="43"/>
    </row>
    <row r="68" spans="1:17" x14ac:dyDescent="0.35">
      <c r="A68" s="262" t="s">
        <v>67</v>
      </c>
      <c r="B68" s="262"/>
      <c r="C68" s="262"/>
      <c r="D68" s="262"/>
      <c r="E68" s="262"/>
      <c r="F68" s="262"/>
      <c r="G68" s="262"/>
      <c r="H68" s="262"/>
      <c r="I68" s="262"/>
      <c r="J68" s="262"/>
      <c r="K68" s="262"/>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T13"/>
  <sheetViews>
    <sheetView showGridLines="0" topLeftCell="A5" zoomScale="99" zoomScaleNormal="90" workbookViewId="0">
      <selection activeCell="D18" sqref="D18"/>
    </sheetView>
  </sheetViews>
  <sheetFormatPr baseColWidth="10" defaultRowHeight="14.5" x14ac:dyDescent="0.35"/>
  <cols>
    <col min="2" max="2" width="74.54296875" customWidth="1"/>
    <col min="3" max="5" width="22.54296875" customWidth="1"/>
    <col min="6" max="6" width="19.7265625" customWidth="1"/>
  </cols>
  <sheetData>
    <row r="1" spans="1:20" s="57" customFormat="1" ht="114.75" customHeight="1" x14ac:dyDescent="0.25">
      <c r="B1" s="266" t="s">
        <v>167</v>
      </c>
      <c r="C1" s="266"/>
      <c r="D1" s="266"/>
      <c r="E1" s="56">
        <v>44994</v>
      </c>
    </row>
    <row r="2" spans="1:20" s="65" customFormat="1" ht="34.5" customHeight="1" x14ac:dyDescent="0.35">
      <c r="B2" s="191" t="s">
        <v>129</v>
      </c>
      <c r="C2" s="191"/>
      <c r="D2" s="191"/>
      <c r="E2" s="191"/>
      <c r="F2" s="2"/>
      <c r="G2" s="2"/>
      <c r="H2" s="2"/>
      <c r="I2" s="2"/>
      <c r="J2" s="2"/>
      <c r="K2" s="2"/>
      <c r="L2" s="2"/>
      <c r="M2" s="2"/>
      <c r="N2" s="2"/>
      <c r="O2" s="2"/>
      <c r="P2" s="2"/>
      <c r="Q2" s="2"/>
      <c r="R2" s="2"/>
      <c r="S2" s="2"/>
      <c r="T2" s="2"/>
    </row>
    <row r="3" spans="1:20" s="57" customFormat="1" ht="171" customHeight="1" x14ac:dyDescent="0.25">
      <c r="B3" s="191" t="s">
        <v>162</v>
      </c>
      <c r="C3" s="191"/>
      <c r="D3" s="191"/>
      <c r="E3" s="191"/>
    </row>
    <row r="4" spans="1:20" s="57" customFormat="1" ht="12.5" x14ac:dyDescent="0.25">
      <c r="B4" s="29"/>
      <c r="C4" s="66"/>
      <c r="D4" s="66"/>
      <c r="E4" s="66"/>
    </row>
    <row r="5" spans="1:20" s="44" customFormat="1" ht="40" customHeight="1" x14ac:dyDescent="0.25">
      <c r="A5" s="267" t="s">
        <v>122</v>
      </c>
      <c r="B5" s="267" t="s">
        <v>76</v>
      </c>
      <c r="C5" s="267"/>
      <c r="D5" s="267"/>
      <c r="E5" s="267"/>
      <c r="F5" s="47" t="s">
        <v>152</v>
      </c>
    </row>
    <row r="6" spans="1:20" s="57" customFormat="1" ht="50" x14ac:dyDescent="0.25">
      <c r="B6" s="29"/>
      <c r="C6" s="66"/>
      <c r="D6" s="66"/>
      <c r="E6" s="312" t="s">
        <v>168</v>
      </c>
      <c r="F6" s="148" t="s">
        <v>156</v>
      </c>
    </row>
    <row r="7" spans="1:20" s="57" customFormat="1" ht="12.5" x14ac:dyDescent="0.25">
      <c r="B7" s="263" t="s">
        <v>130</v>
      </c>
      <c r="C7" s="268" t="s">
        <v>92</v>
      </c>
      <c r="D7" s="268"/>
      <c r="E7" s="313">
        <f>'Détail des dépenses'!E19+'Détail des dépenses'!E29+'Détail des dépenses'!E35+'Détail des dépenses'!E41+'Détail des dépenses'!E48</f>
        <v>0</v>
      </c>
      <c r="F7" s="149">
        <f>'Détail des dépenses'!F19+'Détail des dépenses'!F29+'Détail des dépenses'!F35+'Détail des dépenses'!F41+'Détail des dépenses'!F48</f>
        <v>0</v>
      </c>
    </row>
    <row r="8" spans="1:20" s="57" customFormat="1" ht="12.5" x14ac:dyDescent="0.25">
      <c r="B8" s="264"/>
      <c r="C8" s="269" t="s">
        <v>93</v>
      </c>
      <c r="D8" s="269"/>
      <c r="E8" s="314">
        <f>'Détail des dépenses'!E54</f>
        <v>0</v>
      </c>
      <c r="F8" s="150">
        <f>'Détail des dépenses'!F54</f>
        <v>0</v>
      </c>
    </row>
    <row r="9" spans="1:20" s="57" customFormat="1" ht="12.5" x14ac:dyDescent="0.25">
      <c r="B9" s="264"/>
      <c r="C9" s="269" t="s">
        <v>94</v>
      </c>
      <c r="D9" s="269"/>
      <c r="E9" s="314">
        <f>'Détail des dépenses'!E61+'Détail des dépenses'!E66+'Détail des dépenses'!E69+'Détail des dépenses'!E75+'Détail des dépenses'!E78+'Détail des dépenses'!E80</f>
        <v>0</v>
      </c>
      <c r="F9" s="150">
        <f>'Détail des dépenses'!F61+'Détail des dépenses'!F66+'Détail des dépenses'!F69+'Détail des dépenses'!F75+'Détail des dépenses'!F78+'Détail des dépenses'!F80</f>
        <v>0</v>
      </c>
    </row>
    <row r="10" spans="1:20" s="57" customFormat="1" ht="13" x14ac:dyDescent="0.25">
      <c r="B10" s="265"/>
      <c r="C10" s="270" t="s">
        <v>153</v>
      </c>
      <c r="D10" s="270"/>
      <c r="E10" s="315">
        <f>SUM(E7:E9)</f>
        <v>0</v>
      </c>
      <c r="F10" s="151">
        <f>SUM(F7:F9)</f>
        <v>0</v>
      </c>
      <c r="G10" s="152" t="e">
        <f>F10/E10</f>
        <v>#DIV/0!</v>
      </c>
    </row>
    <row r="11" spans="1:20" s="57" customFormat="1" ht="12.5" x14ac:dyDescent="0.25">
      <c r="B11" s="29"/>
      <c r="C11" s="66"/>
      <c r="D11" s="66"/>
      <c r="E11" s="75"/>
    </row>
    <row r="12" spans="1:20" ht="18" customHeight="1" x14ac:dyDescent="0.35">
      <c r="E12" s="155" t="s">
        <v>154</v>
      </c>
      <c r="F12" s="156"/>
      <c r="G12" s="153"/>
    </row>
    <row r="13" spans="1:20" ht="18" customHeight="1" x14ac:dyDescent="0.35">
      <c r="E13" s="158" t="s">
        <v>155</v>
      </c>
      <c r="F13" s="157">
        <f>F12+F10</f>
        <v>0</v>
      </c>
      <c r="G13" s="154" t="e">
        <f>F13/E10</f>
        <v>#DIV/0!</v>
      </c>
    </row>
  </sheetData>
  <mergeCells count="9">
    <mergeCell ref="B7:B10"/>
    <mergeCell ref="B1:D1"/>
    <mergeCell ref="B2:E2"/>
    <mergeCell ref="B3:E3"/>
    <mergeCell ref="A5:E5"/>
    <mergeCell ref="C7:D7"/>
    <mergeCell ref="C8:D8"/>
    <mergeCell ref="C9:D9"/>
    <mergeCell ref="C10:D10"/>
  </mergeCells>
  <pageMargins left="0.7" right="0.7" top="0.75" bottom="0.75" header="0.3" footer="0.3"/>
  <pageSetup paperSize="9" scale="5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83"/>
  <sheetViews>
    <sheetView showGridLines="0" zoomScale="90" zoomScaleNormal="90" workbookViewId="0">
      <selection activeCell="D84" sqref="D84"/>
    </sheetView>
  </sheetViews>
  <sheetFormatPr baseColWidth="10" defaultRowHeight="14.5" x14ac:dyDescent="0.35"/>
  <cols>
    <col min="2" max="2" width="74.54296875" customWidth="1"/>
    <col min="3" max="6" width="22.54296875" customWidth="1"/>
  </cols>
  <sheetData>
    <row r="1" spans="1:20" s="57" customFormat="1" ht="114.75" customHeight="1" x14ac:dyDescent="0.25">
      <c r="B1" s="266" t="s">
        <v>167</v>
      </c>
      <c r="C1" s="266"/>
      <c r="D1" s="266"/>
      <c r="E1" s="56"/>
      <c r="F1" s="56">
        <v>44994</v>
      </c>
    </row>
    <row r="2" spans="1:20" s="65" customFormat="1" ht="45.5" customHeight="1" x14ac:dyDescent="0.35">
      <c r="B2" s="191" t="s">
        <v>169</v>
      </c>
      <c r="C2" s="191"/>
      <c r="D2" s="191"/>
      <c r="E2" s="191"/>
      <c r="F2" s="2"/>
      <c r="G2" s="2"/>
      <c r="H2" s="2"/>
      <c r="I2" s="2"/>
      <c r="J2" s="2"/>
      <c r="K2" s="2"/>
      <c r="L2" s="2"/>
      <c r="M2" s="2"/>
      <c r="N2" s="2"/>
      <c r="O2" s="2"/>
      <c r="P2" s="2"/>
      <c r="Q2" s="2"/>
      <c r="R2" s="2"/>
      <c r="S2" s="2"/>
      <c r="T2" s="2"/>
    </row>
    <row r="3" spans="1:20" s="57" customFormat="1" ht="117" customHeight="1" x14ac:dyDescent="0.25">
      <c r="B3" s="191" t="s">
        <v>165</v>
      </c>
      <c r="C3" s="191"/>
      <c r="D3" s="191"/>
      <c r="E3" s="191"/>
    </row>
    <row r="4" spans="1:20" s="57" customFormat="1" ht="12.5" x14ac:dyDescent="0.25">
      <c r="B4" s="29"/>
      <c r="C4" s="66"/>
      <c r="D4" s="66"/>
      <c r="E4" s="75"/>
      <c r="F4" s="75"/>
    </row>
    <row r="5" spans="1:20" s="57" customFormat="1" ht="40" customHeight="1" x14ac:dyDescent="0.25">
      <c r="A5" s="267" t="s">
        <v>131</v>
      </c>
      <c r="B5" s="267"/>
      <c r="C5" s="267"/>
      <c r="D5" s="267"/>
      <c r="E5" s="267"/>
      <c r="F5" s="45"/>
    </row>
    <row r="6" spans="1:20" s="57" customFormat="1" ht="16.5" customHeight="1" x14ac:dyDescent="0.25"/>
    <row r="7" spans="1:20" s="45" customFormat="1" ht="30" customHeight="1" x14ac:dyDescent="0.35">
      <c r="A7" s="274" t="s">
        <v>77</v>
      </c>
      <c r="B7" s="274"/>
      <c r="C7" s="274"/>
      <c r="D7" s="274"/>
      <c r="E7" s="274"/>
    </row>
    <row r="8" spans="1:20" s="48" customFormat="1" ht="35.15" customHeight="1" x14ac:dyDescent="0.35">
      <c r="B8" s="46" t="s">
        <v>72</v>
      </c>
      <c r="C8" s="46" t="s">
        <v>68</v>
      </c>
      <c r="D8" s="46" t="s">
        <v>69</v>
      </c>
      <c r="E8" s="47" t="s">
        <v>157</v>
      </c>
      <c r="F8" s="47" t="s">
        <v>152</v>
      </c>
      <c r="G8" s="45"/>
      <c r="H8" s="45"/>
      <c r="I8" s="45"/>
      <c r="J8" s="45"/>
      <c r="K8" s="45"/>
      <c r="L8" s="45"/>
      <c r="M8" s="45"/>
    </row>
    <row r="9" spans="1:20" s="58" customFormat="1" ht="18" customHeight="1" x14ac:dyDescent="0.25">
      <c r="B9" s="74" t="s">
        <v>170</v>
      </c>
      <c r="C9" s="59" t="s">
        <v>70</v>
      </c>
      <c r="D9" s="59"/>
      <c r="E9" s="60">
        <v>0</v>
      </c>
      <c r="F9" s="159">
        <v>0</v>
      </c>
      <c r="G9" s="57"/>
      <c r="H9" s="57"/>
      <c r="I9" s="57"/>
      <c r="J9" s="57"/>
      <c r="K9" s="57"/>
      <c r="L9" s="57"/>
      <c r="M9" s="57"/>
      <c r="N9" s="57"/>
      <c r="O9" s="57"/>
    </row>
    <row r="10" spans="1:20" s="58" customFormat="1" ht="18" customHeight="1" x14ac:dyDescent="0.25">
      <c r="B10" s="74" t="s">
        <v>171</v>
      </c>
      <c r="C10" s="59" t="s">
        <v>70</v>
      </c>
      <c r="D10" s="59"/>
      <c r="E10" s="60">
        <v>0</v>
      </c>
      <c r="F10" s="159">
        <v>0</v>
      </c>
      <c r="G10" s="57"/>
      <c r="H10" s="57"/>
      <c r="I10" s="57"/>
      <c r="J10" s="57"/>
      <c r="K10" s="57"/>
      <c r="L10" s="57"/>
      <c r="M10" s="57"/>
      <c r="N10" s="57"/>
      <c r="O10" s="57"/>
    </row>
    <row r="11" spans="1:20" s="58" customFormat="1" ht="18" customHeight="1" x14ac:dyDescent="0.25">
      <c r="B11" s="74" t="s">
        <v>172</v>
      </c>
      <c r="C11" s="59" t="s">
        <v>70</v>
      </c>
      <c r="D11" s="59"/>
      <c r="E11" s="60">
        <v>0</v>
      </c>
      <c r="F11" s="159">
        <v>0</v>
      </c>
      <c r="G11" s="57"/>
      <c r="H11" s="57"/>
      <c r="I11" s="57"/>
      <c r="J11" s="57"/>
      <c r="K11" s="57"/>
      <c r="L11" s="57"/>
      <c r="M11" s="57"/>
      <c r="N11" s="57"/>
      <c r="O11" s="57"/>
    </row>
    <row r="12" spans="1:20" s="58" customFormat="1" ht="18" customHeight="1" x14ac:dyDescent="0.3">
      <c r="B12" s="64" t="s">
        <v>71</v>
      </c>
      <c r="C12" s="59" t="s">
        <v>70</v>
      </c>
      <c r="D12" s="59"/>
      <c r="E12" s="60">
        <v>0</v>
      </c>
      <c r="F12" s="159">
        <v>0</v>
      </c>
      <c r="G12" s="57"/>
      <c r="H12" s="57"/>
      <c r="I12" s="57"/>
      <c r="J12" s="57"/>
      <c r="K12" s="57"/>
      <c r="L12" s="57"/>
      <c r="M12" s="57"/>
      <c r="N12" s="57"/>
      <c r="O12" s="57"/>
    </row>
    <row r="13" spans="1:20" s="58" customFormat="1" ht="18" customHeight="1" x14ac:dyDescent="0.3">
      <c r="B13" s="64" t="s">
        <v>71</v>
      </c>
      <c r="C13" s="59" t="s">
        <v>70</v>
      </c>
      <c r="D13" s="59"/>
      <c r="E13" s="60">
        <v>0</v>
      </c>
      <c r="F13" s="159">
        <v>0</v>
      </c>
      <c r="G13" s="57"/>
      <c r="H13" s="57"/>
      <c r="I13" s="57"/>
      <c r="J13" s="57"/>
      <c r="K13" s="57"/>
      <c r="L13" s="57"/>
      <c r="M13" s="57"/>
      <c r="N13" s="57"/>
      <c r="O13" s="57"/>
    </row>
    <row r="14" spans="1:20" s="58" customFormat="1" ht="18" customHeight="1" x14ac:dyDescent="0.3">
      <c r="B14" s="64" t="s">
        <v>71</v>
      </c>
      <c r="C14" s="59" t="s">
        <v>70</v>
      </c>
      <c r="D14" s="59"/>
      <c r="E14" s="60">
        <v>0</v>
      </c>
      <c r="F14" s="159">
        <v>0</v>
      </c>
      <c r="G14" s="57"/>
      <c r="H14" s="57"/>
      <c r="I14" s="57"/>
      <c r="J14" s="57"/>
      <c r="K14" s="57"/>
      <c r="L14" s="57"/>
      <c r="M14" s="57"/>
      <c r="N14" s="57"/>
      <c r="O14" s="57"/>
    </row>
    <row r="15" spans="1:20" s="58" customFormat="1" ht="18" customHeight="1" x14ac:dyDescent="0.3">
      <c r="B15" s="64" t="s">
        <v>71</v>
      </c>
      <c r="C15" s="59" t="s">
        <v>70</v>
      </c>
      <c r="D15" s="59"/>
      <c r="E15" s="60">
        <v>0</v>
      </c>
      <c r="F15" s="159">
        <v>0</v>
      </c>
      <c r="G15" s="57"/>
      <c r="H15" s="57"/>
      <c r="I15" s="57"/>
      <c r="J15" s="57"/>
      <c r="K15" s="57"/>
      <c r="L15" s="57"/>
      <c r="M15" s="57"/>
      <c r="N15" s="57"/>
      <c r="O15" s="57"/>
    </row>
    <row r="16" spans="1:20" s="58" customFormat="1" ht="18" customHeight="1" x14ac:dyDescent="0.3">
      <c r="B16" s="64" t="s">
        <v>71</v>
      </c>
      <c r="C16" s="59" t="s">
        <v>70</v>
      </c>
      <c r="D16" s="59"/>
      <c r="E16" s="60">
        <v>0</v>
      </c>
      <c r="F16" s="159">
        <v>0</v>
      </c>
      <c r="G16" s="57"/>
      <c r="H16" s="57"/>
      <c r="I16" s="57"/>
      <c r="J16" s="57"/>
      <c r="K16" s="57"/>
      <c r="L16" s="57"/>
      <c r="M16" s="57"/>
      <c r="N16" s="57"/>
      <c r="O16" s="57"/>
    </row>
    <row r="17" spans="1:18" s="58" customFormat="1" ht="18" customHeight="1" x14ac:dyDescent="0.3">
      <c r="B17" s="64" t="s">
        <v>71</v>
      </c>
      <c r="C17" s="59" t="s">
        <v>70</v>
      </c>
      <c r="D17" s="59"/>
      <c r="E17" s="60">
        <v>0</v>
      </c>
      <c r="F17" s="159">
        <v>0</v>
      </c>
      <c r="G17" s="57"/>
      <c r="H17" s="57"/>
      <c r="I17" s="57"/>
      <c r="J17" s="57"/>
      <c r="K17" s="57"/>
      <c r="L17" s="57"/>
      <c r="M17" s="57"/>
      <c r="N17" s="57"/>
      <c r="O17" s="57"/>
    </row>
    <row r="18" spans="1:18" s="58" customFormat="1" ht="18" customHeight="1" thickBot="1" x14ac:dyDescent="0.35">
      <c r="B18" s="64" t="s">
        <v>71</v>
      </c>
      <c r="C18" s="59" t="s">
        <v>70</v>
      </c>
      <c r="D18" s="59"/>
      <c r="E18" s="60">
        <v>0</v>
      </c>
      <c r="F18" s="159">
        <v>0</v>
      </c>
      <c r="G18" s="57"/>
      <c r="H18" s="57"/>
      <c r="I18" s="57"/>
      <c r="J18" s="57"/>
      <c r="K18" s="57"/>
      <c r="L18" s="57"/>
      <c r="M18" s="57"/>
      <c r="N18" s="57"/>
      <c r="O18" s="57"/>
    </row>
    <row r="19" spans="1:18" s="58" customFormat="1" ht="18" customHeight="1" thickBot="1" x14ac:dyDescent="0.35">
      <c r="A19" s="52" t="s">
        <v>78</v>
      </c>
      <c r="B19" s="61"/>
      <c r="C19" s="61"/>
      <c r="D19" s="62" t="s">
        <v>90</v>
      </c>
      <c r="E19" s="63">
        <f>SUM(E9:E18)</f>
        <v>0</v>
      </c>
      <c r="F19" s="63">
        <f>SUM(F9:F18)</f>
        <v>0</v>
      </c>
      <c r="G19" s="57"/>
      <c r="H19" s="57"/>
      <c r="I19" s="57"/>
      <c r="J19" s="57"/>
      <c r="K19" s="57"/>
      <c r="L19" s="57"/>
      <c r="M19" s="57"/>
      <c r="N19" s="57"/>
      <c r="O19" s="57"/>
    </row>
    <row r="20" spans="1:18" s="48" customFormat="1" ht="18" customHeight="1" x14ac:dyDescent="0.35">
      <c r="B20" s="74" t="s">
        <v>96</v>
      </c>
      <c r="C20" s="49" t="s">
        <v>70</v>
      </c>
      <c r="D20" s="49"/>
      <c r="E20" s="50">
        <v>0</v>
      </c>
      <c r="F20" s="160">
        <v>0</v>
      </c>
      <c r="G20" s="45"/>
      <c r="H20" s="45"/>
      <c r="I20" s="45"/>
      <c r="J20" s="45"/>
      <c r="K20" s="45"/>
      <c r="L20" s="45"/>
      <c r="M20" s="45"/>
      <c r="N20" s="45"/>
      <c r="O20" s="45"/>
      <c r="P20" s="45"/>
      <c r="Q20" s="45"/>
      <c r="R20" s="45"/>
    </row>
    <row r="21" spans="1:18" s="48" customFormat="1" ht="18" customHeight="1" x14ac:dyDescent="0.3">
      <c r="B21" s="64" t="s">
        <v>71</v>
      </c>
      <c r="C21" s="49" t="s">
        <v>70</v>
      </c>
      <c r="D21" s="49"/>
      <c r="E21" s="50">
        <v>0</v>
      </c>
      <c r="F21" s="160">
        <v>0</v>
      </c>
      <c r="G21" s="45"/>
      <c r="H21" s="45"/>
      <c r="I21" s="45"/>
      <c r="J21" s="45"/>
      <c r="K21" s="45"/>
      <c r="L21" s="45"/>
      <c r="M21" s="45"/>
      <c r="N21" s="45"/>
      <c r="O21" s="45"/>
      <c r="P21" s="45"/>
      <c r="Q21" s="45"/>
      <c r="R21" s="45"/>
    </row>
    <row r="22" spans="1:18" s="58" customFormat="1" ht="18" customHeight="1" x14ac:dyDescent="0.3">
      <c r="B22" s="64" t="s">
        <v>71</v>
      </c>
      <c r="C22" s="59" t="s">
        <v>70</v>
      </c>
      <c r="D22" s="59"/>
      <c r="E22" s="60">
        <v>0</v>
      </c>
      <c r="F22" s="159">
        <v>0</v>
      </c>
      <c r="G22" s="57"/>
      <c r="H22" s="57"/>
      <c r="I22" s="57"/>
      <c r="J22" s="57"/>
      <c r="K22" s="57"/>
      <c r="L22" s="57"/>
      <c r="M22" s="57"/>
      <c r="N22" s="57"/>
      <c r="O22" s="57"/>
    </row>
    <row r="23" spans="1:18" s="58" customFormat="1" ht="18" customHeight="1" x14ac:dyDescent="0.3">
      <c r="B23" s="64" t="s">
        <v>71</v>
      </c>
      <c r="C23" s="59" t="s">
        <v>70</v>
      </c>
      <c r="D23" s="59"/>
      <c r="E23" s="60">
        <v>0</v>
      </c>
      <c r="F23" s="159">
        <v>0</v>
      </c>
      <c r="G23" s="57"/>
      <c r="H23" s="57"/>
      <c r="I23" s="57"/>
      <c r="J23" s="57"/>
      <c r="K23" s="57"/>
      <c r="L23" s="57"/>
      <c r="M23" s="57"/>
      <c r="N23" s="57"/>
      <c r="O23" s="57"/>
    </row>
    <row r="24" spans="1:18" s="58" customFormat="1" ht="18" customHeight="1" x14ac:dyDescent="0.3">
      <c r="B24" s="64" t="s">
        <v>71</v>
      </c>
      <c r="C24" s="59" t="s">
        <v>70</v>
      </c>
      <c r="D24" s="59"/>
      <c r="E24" s="60">
        <v>0</v>
      </c>
      <c r="F24" s="159">
        <v>0</v>
      </c>
      <c r="G24" s="57"/>
      <c r="H24" s="57"/>
      <c r="I24" s="57"/>
      <c r="J24" s="57"/>
      <c r="K24" s="57"/>
      <c r="L24" s="57"/>
      <c r="M24" s="57"/>
      <c r="N24" s="57"/>
      <c r="O24" s="57"/>
    </row>
    <row r="25" spans="1:18" s="58" customFormat="1" ht="18" customHeight="1" x14ac:dyDescent="0.3">
      <c r="B25" s="64" t="s">
        <v>71</v>
      </c>
      <c r="C25" s="59" t="s">
        <v>70</v>
      </c>
      <c r="D25" s="59"/>
      <c r="E25" s="60">
        <v>0</v>
      </c>
      <c r="F25" s="159">
        <v>0</v>
      </c>
      <c r="G25" s="57"/>
      <c r="H25" s="57"/>
      <c r="I25" s="57"/>
      <c r="J25" s="57"/>
      <c r="K25" s="57"/>
      <c r="L25" s="57"/>
      <c r="M25" s="57"/>
      <c r="N25" s="57"/>
      <c r="O25" s="57"/>
    </row>
    <row r="26" spans="1:18" s="58" customFormat="1" ht="18" customHeight="1" x14ac:dyDescent="0.3">
      <c r="B26" s="64" t="s">
        <v>71</v>
      </c>
      <c r="C26" s="59" t="s">
        <v>70</v>
      </c>
      <c r="D26" s="59"/>
      <c r="E26" s="60">
        <v>0</v>
      </c>
      <c r="F26" s="159">
        <v>0</v>
      </c>
      <c r="G26" s="57"/>
      <c r="H26" s="57"/>
      <c r="I26" s="57"/>
      <c r="J26" s="57"/>
      <c r="K26" s="57"/>
      <c r="L26" s="57"/>
      <c r="M26" s="57"/>
      <c r="N26" s="57"/>
      <c r="O26" s="57"/>
    </row>
    <row r="27" spans="1:18" s="58" customFormat="1" ht="18" customHeight="1" x14ac:dyDescent="0.3">
      <c r="B27" s="64" t="s">
        <v>71</v>
      </c>
      <c r="C27" s="59" t="s">
        <v>70</v>
      </c>
      <c r="D27" s="59"/>
      <c r="E27" s="60">
        <v>0</v>
      </c>
      <c r="F27" s="159">
        <v>0</v>
      </c>
      <c r="G27" s="57"/>
      <c r="H27" s="57"/>
      <c r="I27" s="57"/>
      <c r="J27" s="57"/>
      <c r="K27" s="57"/>
      <c r="L27" s="57"/>
      <c r="M27" s="57"/>
      <c r="N27" s="57"/>
      <c r="O27" s="57"/>
    </row>
    <row r="28" spans="1:18" s="48" customFormat="1" ht="18" customHeight="1" thickBot="1" x14ac:dyDescent="0.4">
      <c r="B28" s="51" t="s">
        <v>71</v>
      </c>
      <c r="C28" s="49" t="s">
        <v>70</v>
      </c>
      <c r="D28" s="49"/>
      <c r="E28" s="50">
        <v>0</v>
      </c>
      <c r="F28" s="160">
        <v>0</v>
      </c>
      <c r="G28" s="45"/>
      <c r="H28" s="45"/>
      <c r="I28" s="45"/>
      <c r="J28" s="45"/>
      <c r="K28" s="45"/>
      <c r="L28" s="45"/>
      <c r="M28" s="45"/>
      <c r="N28" s="45"/>
      <c r="O28" s="45"/>
      <c r="P28" s="45"/>
      <c r="Q28" s="45"/>
      <c r="R28" s="45"/>
    </row>
    <row r="29" spans="1:18" s="48" customFormat="1" ht="18" customHeight="1" thickBot="1" x14ac:dyDescent="0.3">
      <c r="A29" s="52" t="s">
        <v>78</v>
      </c>
      <c r="B29" s="61"/>
      <c r="C29" s="52"/>
      <c r="D29" s="53" t="s">
        <v>95</v>
      </c>
      <c r="E29" s="54">
        <f>SUM(E20:E28)</f>
        <v>0</v>
      </c>
      <c r="F29" s="54">
        <f>SUM(F20:F28)</f>
        <v>0</v>
      </c>
      <c r="G29" s="45"/>
      <c r="H29" s="45"/>
      <c r="I29" s="45"/>
      <c r="J29" s="45"/>
      <c r="K29" s="45"/>
      <c r="L29" s="45"/>
      <c r="M29" s="45"/>
      <c r="N29" s="45"/>
      <c r="O29" s="45"/>
      <c r="P29" s="45"/>
      <c r="Q29" s="45"/>
      <c r="R29" s="45"/>
    </row>
    <row r="30" spans="1:18" s="58" customFormat="1" ht="18" customHeight="1" x14ac:dyDescent="0.25">
      <c r="B30" s="59" t="s">
        <v>173</v>
      </c>
      <c r="C30" s="59" t="s">
        <v>70</v>
      </c>
      <c r="D30" s="59"/>
      <c r="E30" s="50">
        <v>0</v>
      </c>
      <c r="F30" s="160">
        <v>0</v>
      </c>
      <c r="G30" s="57"/>
      <c r="H30" s="57"/>
      <c r="I30" s="57"/>
      <c r="J30" s="57"/>
      <c r="K30" s="57"/>
      <c r="L30" s="57"/>
      <c r="M30" s="57"/>
    </row>
    <row r="31" spans="1:18" s="58" customFormat="1" ht="18" customHeight="1" x14ac:dyDescent="0.3">
      <c r="B31" s="64" t="s">
        <v>71</v>
      </c>
      <c r="C31" s="59" t="s">
        <v>70</v>
      </c>
      <c r="D31" s="59"/>
      <c r="E31" s="60">
        <v>0</v>
      </c>
      <c r="F31" s="159">
        <v>0</v>
      </c>
      <c r="G31" s="57"/>
      <c r="H31" s="57"/>
      <c r="I31" s="57"/>
      <c r="J31" s="57"/>
      <c r="K31" s="57"/>
      <c r="L31" s="57"/>
      <c r="M31" s="57"/>
      <c r="N31" s="57"/>
      <c r="O31" s="57"/>
    </row>
    <row r="32" spans="1:18" s="58" customFormat="1" ht="18" customHeight="1" x14ac:dyDescent="0.3">
      <c r="B32" s="64" t="s">
        <v>71</v>
      </c>
      <c r="C32" s="59" t="s">
        <v>70</v>
      </c>
      <c r="D32" s="59"/>
      <c r="E32" s="60">
        <v>0</v>
      </c>
      <c r="F32" s="159">
        <v>0</v>
      </c>
      <c r="G32" s="57"/>
      <c r="H32" s="57"/>
      <c r="I32" s="57"/>
      <c r="J32" s="57"/>
      <c r="K32" s="57"/>
      <c r="L32" s="57"/>
      <c r="M32" s="57"/>
      <c r="N32" s="57"/>
      <c r="O32" s="57"/>
    </row>
    <row r="33" spans="1:18" s="58" customFormat="1" ht="18" customHeight="1" x14ac:dyDescent="0.3">
      <c r="B33" s="64" t="s">
        <v>71</v>
      </c>
      <c r="C33" s="59" t="s">
        <v>70</v>
      </c>
      <c r="D33" s="59"/>
      <c r="E33" s="60">
        <v>0</v>
      </c>
      <c r="F33" s="159">
        <v>0</v>
      </c>
      <c r="G33" s="57"/>
      <c r="H33" s="57"/>
      <c r="I33" s="57"/>
      <c r="J33" s="57"/>
      <c r="K33" s="57"/>
      <c r="L33" s="57"/>
      <c r="M33" s="57"/>
      <c r="N33" s="57"/>
      <c r="O33" s="57"/>
    </row>
    <row r="34" spans="1:18" s="58" customFormat="1" ht="18" customHeight="1" thickBot="1" x14ac:dyDescent="0.35">
      <c r="B34" s="64" t="s">
        <v>71</v>
      </c>
      <c r="C34" s="59" t="s">
        <v>70</v>
      </c>
      <c r="D34" s="59"/>
      <c r="E34" s="60">
        <v>0</v>
      </c>
      <c r="F34" s="159">
        <v>0</v>
      </c>
      <c r="G34" s="57"/>
      <c r="H34" s="57"/>
      <c r="I34" s="57"/>
      <c r="J34" s="57"/>
      <c r="K34" s="57"/>
      <c r="L34" s="57"/>
      <c r="M34" s="57"/>
    </row>
    <row r="35" spans="1:18" s="58" customFormat="1" ht="18" customHeight="1" thickBot="1" x14ac:dyDescent="0.35">
      <c r="A35" s="52" t="s">
        <v>78</v>
      </c>
      <c r="B35" s="61"/>
      <c r="C35" s="61"/>
      <c r="D35" s="62" t="s">
        <v>82</v>
      </c>
      <c r="E35" s="63">
        <f>SUM(E30:E34)</f>
        <v>0</v>
      </c>
      <c r="F35" s="63">
        <f>SUM(F30:F34)</f>
        <v>0</v>
      </c>
      <c r="G35" s="57"/>
      <c r="H35" s="57"/>
      <c r="I35" s="57"/>
      <c r="J35" s="57"/>
      <c r="K35" s="57"/>
      <c r="L35" s="57"/>
      <c r="M35" s="57"/>
    </row>
    <row r="36" spans="1:18" s="48" customFormat="1" ht="18" customHeight="1" x14ac:dyDescent="0.35">
      <c r="B36" s="74" t="s">
        <v>174</v>
      </c>
      <c r="C36" s="49" t="s">
        <v>70</v>
      </c>
      <c r="D36" s="49"/>
      <c r="E36" s="50">
        <v>0</v>
      </c>
      <c r="F36" s="160">
        <v>0</v>
      </c>
      <c r="G36" s="45"/>
      <c r="H36" s="45"/>
      <c r="I36" s="45"/>
      <c r="J36" s="45"/>
      <c r="K36" s="45"/>
      <c r="L36" s="45"/>
      <c r="M36" s="45"/>
      <c r="N36" s="45"/>
      <c r="O36" s="45"/>
      <c r="P36" s="45"/>
      <c r="Q36" s="45"/>
      <c r="R36" s="45"/>
    </row>
    <row r="37" spans="1:18" s="58" customFormat="1" ht="18" customHeight="1" x14ac:dyDescent="0.3">
      <c r="B37" s="64" t="s">
        <v>71</v>
      </c>
      <c r="C37" s="59" t="s">
        <v>70</v>
      </c>
      <c r="D37" s="59"/>
      <c r="E37" s="60">
        <v>0</v>
      </c>
      <c r="F37" s="159">
        <v>0</v>
      </c>
      <c r="G37" s="57"/>
      <c r="H37" s="57"/>
      <c r="I37" s="57"/>
      <c r="J37" s="57"/>
      <c r="K37" s="57"/>
      <c r="L37" s="57"/>
      <c r="M37" s="57"/>
      <c r="N37" s="57"/>
      <c r="O37" s="57"/>
    </row>
    <row r="38" spans="1:18" s="58" customFormat="1" ht="18" customHeight="1" x14ac:dyDescent="0.3">
      <c r="B38" s="64" t="s">
        <v>71</v>
      </c>
      <c r="C38" s="59" t="s">
        <v>70</v>
      </c>
      <c r="D38" s="59"/>
      <c r="E38" s="60">
        <v>0</v>
      </c>
      <c r="F38" s="159">
        <v>0</v>
      </c>
      <c r="G38" s="57"/>
      <c r="H38" s="57"/>
      <c r="I38" s="57"/>
      <c r="J38" s="57"/>
      <c r="K38" s="57"/>
      <c r="L38" s="57"/>
      <c r="M38" s="57"/>
      <c r="N38" s="57"/>
      <c r="O38" s="57"/>
    </row>
    <row r="39" spans="1:18" s="58" customFormat="1" ht="18" customHeight="1" x14ac:dyDescent="0.3">
      <c r="B39" s="64" t="s">
        <v>71</v>
      </c>
      <c r="C39" s="59" t="s">
        <v>70</v>
      </c>
      <c r="D39" s="59"/>
      <c r="E39" s="60">
        <v>0</v>
      </c>
      <c r="F39" s="159">
        <v>0</v>
      </c>
      <c r="G39" s="57"/>
      <c r="H39" s="57"/>
      <c r="I39" s="57"/>
      <c r="J39" s="57"/>
      <c r="K39" s="57"/>
      <c r="L39" s="57"/>
      <c r="M39" s="57"/>
      <c r="N39" s="57"/>
      <c r="O39" s="57"/>
    </row>
    <row r="40" spans="1:18" s="48" customFormat="1" ht="18" customHeight="1" thickBot="1" x14ac:dyDescent="0.4">
      <c r="B40" s="51" t="s">
        <v>71</v>
      </c>
      <c r="C40" s="49" t="s">
        <v>70</v>
      </c>
      <c r="D40" s="49"/>
      <c r="E40" s="50">
        <v>0</v>
      </c>
      <c r="F40" s="160">
        <v>0</v>
      </c>
      <c r="G40" s="45"/>
      <c r="H40" s="45"/>
      <c r="I40" s="45"/>
      <c r="J40" s="45"/>
      <c r="K40" s="45"/>
      <c r="L40" s="45"/>
      <c r="M40" s="45"/>
      <c r="N40" s="45"/>
      <c r="O40" s="45"/>
      <c r="P40" s="45"/>
      <c r="Q40" s="45"/>
      <c r="R40" s="45"/>
    </row>
    <row r="41" spans="1:18" s="48" customFormat="1" ht="18" customHeight="1" thickBot="1" x14ac:dyDescent="0.3">
      <c r="A41" s="52" t="s">
        <v>78</v>
      </c>
      <c r="B41" s="61"/>
      <c r="C41" s="52"/>
      <c r="D41" s="53" t="s">
        <v>80</v>
      </c>
      <c r="E41" s="54">
        <f>SUM(E36:E40)</f>
        <v>0</v>
      </c>
      <c r="F41" s="54">
        <f>SUM(F36:F40)</f>
        <v>0</v>
      </c>
      <c r="G41" s="45"/>
      <c r="H41" s="45"/>
      <c r="I41" s="45"/>
      <c r="J41" s="45"/>
      <c r="K41" s="45"/>
      <c r="L41" s="45"/>
      <c r="M41" s="45"/>
      <c r="N41" s="45"/>
      <c r="O41" s="45"/>
      <c r="P41" s="45"/>
      <c r="Q41" s="45"/>
      <c r="R41" s="45"/>
    </row>
    <row r="42" spans="1:18" s="48" customFormat="1" ht="18" customHeight="1" x14ac:dyDescent="0.35">
      <c r="B42" s="51" t="s">
        <v>71</v>
      </c>
      <c r="C42" s="71" t="s">
        <v>70</v>
      </c>
      <c r="D42" s="49"/>
      <c r="E42" s="50">
        <v>0</v>
      </c>
      <c r="F42" s="160">
        <v>0</v>
      </c>
      <c r="G42" s="45"/>
      <c r="H42" s="45"/>
      <c r="I42" s="45"/>
      <c r="J42" s="45"/>
      <c r="K42" s="45"/>
      <c r="L42" s="45"/>
      <c r="M42" s="45"/>
      <c r="N42" s="45"/>
      <c r="O42" s="45"/>
      <c r="P42" s="45"/>
      <c r="Q42" s="45"/>
      <c r="R42" s="45"/>
    </row>
    <row r="43" spans="1:18" s="48" customFormat="1" ht="18" customHeight="1" x14ac:dyDescent="0.35">
      <c r="B43" s="51" t="s">
        <v>71</v>
      </c>
      <c r="C43" s="71" t="s">
        <v>70</v>
      </c>
      <c r="D43" s="49"/>
      <c r="E43" s="50">
        <v>0</v>
      </c>
      <c r="F43" s="160">
        <v>0</v>
      </c>
      <c r="G43" s="45"/>
      <c r="H43" s="45"/>
      <c r="I43" s="45"/>
      <c r="J43" s="45"/>
      <c r="K43" s="45"/>
      <c r="L43" s="45"/>
      <c r="M43" s="45"/>
      <c r="N43" s="45"/>
      <c r="O43" s="45"/>
      <c r="P43" s="45"/>
      <c r="Q43" s="45"/>
      <c r="R43" s="45"/>
    </row>
    <row r="44" spans="1:18" s="48" customFormat="1" ht="18" customHeight="1" x14ac:dyDescent="0.35">
      <c r="B44" s="51" t="s">
        <v>71</v>
      </c>
      <c r="C44" s="49" t="s">
        <v>70</v>
      </c>
      <c r="D44" s="49"/>
      <c r="E44" s="50">
        <v>0</v>
      </c>
      <c r="F44" s="160">
        <v>0</v>
      </c>
      <c r="G44" s="45"/>
      <c r="H44" s="45"/>
      <c r="I44" s="45"/>
      <c r="J44" s="45"/>
      <c r="K44" s="45"/>
      <c r="L44" s="45"/>
      <c r="M44" s="45"/>
      <c r="N44" s="45"/>
      <c r="O44" s="45"/>
      <c r="P44" s="45"/>
      <c r="Q44" s="45"/>
      <c r="R44" s="45"/>
    </row>
    <row r="45" spans="1:18" s="48" customFormat="1" ht="18" customHeight="1" x14ac:dyDescent="0.35">
      <c r="B45" s="51" t="s">
        <v>71</v>
      </c>
      <c r="C45" s="71" t="s">
        <v>70</v>
      </c>
      <c r="D45" s="49"/>
      <c r="E45" s="50">
        <v>0</v>
      </c>
      <c r="F45" s="160">
        <v>0</v>
      </c>
      <c r="G45" s="45"/>
      <c r="H45" s="45"/>
      <c r="I45" s="45"/>
      <c r="J45" s="45"/>
      <c r="K45" s="45"/>
      <c r="L45" s="45"/>
      <c r="M45" s="45"/>
      <c r="N45" s="45"/>
      <c r="O45" s="45"/>
      <c r="P45" s="45"/>
      <c r="Q45" s="45"/>
      <c r="R45" s="45"/>
    </row>
    <row r="46" spans="1:18" s="48" customFormat="1" ht="18" customHeight="1" x14ac:dyDescent="0.35">
      <c r="B46" s="51" t="s">
        <v>71</v>
      </c>
      <c r="C46" s="71" t="s">
        <v>70</v>
      </c>
      <c r="D46" s="49"/>
      <c r="E46" s="50">
        <v>0</v>
      </c>
      <c r="F46" s="160">
        <v>0</v>
      </c>
      <c r="G46" s="45"/>
      <c r="H46" s="45"/>
      <c r="I46" s="45"/>
      <c r="J46" s="45"/>
      <c r="K46" s="45"/>
      <c r="L46" s="45"/>
      <c r="M46" s="45"/>
      <c r="N46" s="45"/>
      <c r="O46" s="45"/>
      <c r="P46" s="45"/>
      <c r="Q46" s="45"/>
      <c r="R46" s="45"/>
    </row>
    <row r="47" spans="1:18" s="48" customFormat="1" ht="18" customHeight="1" thickBot="1" x14ac:dyDescent="0.4">
      <c r="B47" s="51" t="s">
        <v>71</v>
      </c>
      <c r="C47" s="49" t="s">
        <v>70</v>
      </c>
      <c r="D47" s="49"/>
      <c r="E47" s="50">
        <v>0</v>
      </c>
      <c r="F47" s="160">
        <v>0</v>
      </c>
      <c r="G47" s="45"/>
      <c r="H47" s="45"/>
      <c r="I47" s="45"/>
      <c r="J47" s="45"/>
      <c r="K47" s="45"/>
      <c r="L47" s="45"/>
      <c r="M47" s="45"/>
      <c r="N47" s="45"/>
      <c r="O47" s="45"/>
      <c r="P47" s="45"/>
      <c r="Q47" s="45"/>
      <c r="R47" s="45"/>
    </row>
    <row r="48" spans="1:18" s="48" customFormat="1" ht="18" customHeight="1" thickBot="1" x14ac:dyDescent="0.3">
      <c r="A48" s="52" t="s">
        <v>78</v>
      </c>
      <c r="B48" s="61"/>
      <c r="C48" s="52"/>
      <c r="D48" s="53" t="s">
        <v>88</v>
      </c>
      <c r="E48" s="54">
        <f>SUM(E42:E47)</f>
        <v>0</v>
      </c>
      <c r="F48" s="54">
        <f>SUM(F42:F47)</f>
        <v>0</v>
      </c>
      <c r="G48" s="45"/>
      <c r="H48" s="45"/>
      <c r="I48" s="45"/>
      <c r="J48" s="45"/>
      <c r="K48" s="45"/>
      <c r="L48" s="45"/>
      <c r="M48" s="45"/>
      <c r="N48" s="45"/>
      <c r="O48" s="45"/>
      <c r="P48" s="45"/>
      <c r="Q48" s="45"/>
      <c r="R48" s="45"/>
    </row>
    <row r="49" spans="1:19" s="48" customFormat="1" ht="18" customHeight="1" x14ac:dyDescent="0.25">
      <c r="A49" s="67"/>
      <c r="B49" s="68"/>
      <c r="C49" s="67"/>
      <c r="D49" s="69"/>
      <c r="E49" s="70"/>
      <c r="F49" s="70"/>
    </row>
    <row r="50" spans="1:19" s="45" customFormat="1" ht="30" customHeight="1" x14ac:dyDescent="0.35">
      <c r="A50" s="274" t="s">
        <v>74</v>
      </c>
      <c r="B50" s="274"/>
      <c r="C50" s="274"/>
      <c r="D50" s="274"/>
      <c r="E50" s="274"/>
    </row>
    <row r="51" spans="1:19" s="48" customFormat="1" ht="75.650000000000006" customHeight="1" x14ac:dyDescent="0.35">
      <c r="B51" s="46" t="s">
        <v>72</v>
      </c>
      <c r="C51" s="46" t="s">
        <v>75</v>
      </c>
      <c r="D51" s="46" t="s">
        <v>73</v>
      </c>
      <c r="E51" s="47" t="s">
        <v>157</v>
      </c>
      <c r="F51" s="46" t="s">
        <v>152</v>
      </c>
      <c r="G51" s="45"/>
      <c r="H51" s="45"/>
      <c r="I51" s="45"/>
      <c r="J51" s="45"/>
      <c r="K51" s="45"/>
      <c r="L51" s="45"/>
      <c r="M51" s="45"/>
      <c r="N51" s="45"/>
      <c r="O51" s="45"/>
      <c r="P51" s="45"/>
      <c r="Q51" s="45"/>
      <c r="R51" s="45"/>
      <c r="S51" s="45"/>
    </row>
    <row r="52" spans="1:19" s="48" customFormat="1" ht="26.5" customHeight="1" x14ac:dyDescent="0.35">
      <c r="B52" s="73" t="s">
        <v>175</v>
      </c>
      <c r="C52" s="49"/>
      <c r="D52" s="50">
        <v>0</v>
      </c>
      <c r="E52" s="50">
        <v>0</v>
      </c>
      <c r="F52" s="160">
        <v>0</v>
      </c>
      <c r="G52" s="45"/>
      <c r="H52" s="45"/>
      <c r="I52" s="45"/>
      <c r="J52" s="45"/>
      <c r="K52" s="45"/>
      <c r="L52" s="45"/>
      <c r="M52" s="45"/>
      <c r="N52" s="45"/>
      <c r="O52" s="45"/>
      <c r="P52" s="45"/>
      <c r="Q52" s="45"/>
      <c r="R52" s="45"/>
      <c r="S52" s="45"/>
    </row>
    <row r="53" spans="1:19" s="48" customFormat="1" ht="18" customHeight="1" thickBot="1" x14ac:dyDescent="0.4">
      <c r="B53" s="51" t="s">
        <v>71</v>
      </c>
      <c r="C53" s="49"/>
      <c r="D53" s="50">
        <v>0</v>
      </c>
      <c r="E53" s="50">
        <v>0</v>
      </c>
      <c r="F53" s="160">
        <v>0</v>
      </c>
      <c r="G53" s="45"/>
      <c r="H53" s="45"/>
      <c r="I53" s="45"/>
      <c r="J53" s="45"/>
      <c r="K53" s="45"/>
      <c r="L53" s="45"/>
      <c r="M53" s="45"/>
      <c r="N53" s="45"/>
      <c r="O53" s="45"/>
      <c r="P53" s="45"/>
      <c r="Q53" s="45"/>
      <c r="R53" s="45"/>
      <c r="S53" s="45"/>
    </row>
    <row r="54" spans="1:19" s="48" customFormat="1" ht="18" customHeight="1" thickBot="1" x14ac:dyDescent="0.3">
      <c r="A54" s="52" t="s">
        <v>78</v>
      </c>
      <c r="B54" s="61"/>
      <c r="C54" s="52"/>
      <c r="D54" s="53" t="s">
        <v>79</v>
      </c>
      <c r="E54" s="54">
        <f>SUM(E52:E53)</f>
        <v>0</v>
      </c>
      <c r="F54" s="54">
        <f>SUM(F52:F53)</f>
        <v>0</v>
      </c>
      <c r="G54" s="45"/>
      <c r="H54" s="45"/>
      <c r="I54" s="45"/>
      <c r="J54" s="45"/>
      <c r="K54" s="45"/>
      <c r="L54" s="45"/>
      <c r="M54" s="45"/>
      <c r="N54" s="45"/>
      <c r="O54" s="45"/>
      <c r="P54" s="45"/>
      <c r="Q54" s="45"/>
      <c r="R54" s="45"/>
      <c r="S54" s="45"/>
    </row>
    <row r="55" spans="1:19" s="48" customFormat="1" ht="18" customHeight="1" x14ac:dyDescent="0.25">
      <c r="A55" s="67"/>
      <c r="B55" s="68"/>
      <c r="C55" s="67"/>
      <c r="D55" s="69"/>
      <c r="E55" s="70"/>
      <c r="F55" s="70"/>
    </row>
    <row r="56" spans="1:19" s="45" customFormat="1" ht="30" customHeight="1" x14ac:dyDescent="0.35">
      <c r="A56" s="274" t="s">
        <v>83</v>
      </c>
      <c r="B56" s="274"/>
      <c r="C56" s="274"/>
      <c r="D56" s="274"/>
      <c r="E56" s="274"/>
    </row>
    <row r="57" spans="1:19" s="45" customFormat="1" ht="30" customHeight="1" x14ac:dyDescent="0.35">
      <c r="A57" s="48"/>
      <c r="B57" s="46" t="s">
        <v>72</v>
      </c>
      <c r="C57" s="72"/>
      <c r="D57" s="72"/>
      <c r="E57" s="47" t="s">
        <v>157</v>
      </c>
      <c r="F57" s="47" t="s">
        <v>152</v>
      </c>
    </row>
    <row r="58" spans="1:19" s="58" customFormat="1" ht="18" customHeight="1" x14ac:dyDescent="0.25">
      <c r="B58" s="275" t="s">
        <v>176</v>
      </c>
      <c r="C58" s="275"/>
      <c r="D58" s="275"/>
      <c r="E58" s="60">
        <v>0</v>
      </c>
      <c r="F58" s="159">
        <v>0</v>
      </c>
      <c r="G58" s="57"/>
      <c r="H58" s="57"/>
      <c r="I58" s="57"/>
      <c r="J58" s="57"/>
      <c r="K58" s="57"/>
      <c r="L58" s="57"/>
      <c r="M58" s="57"/>
    </row>
    <row r="59" spans="1:19" s="58" customFormat="1" ht="18" customHeight="1" x14ac:dyDescent="0.25">
      <c r="B59" s="76" t="s">
        <v>177</v>
      </c>
      <c r="C59" s="76"/>
      <c r="D59" s="76"/>
      <c r="E59" s="60">
        <v>0</v>
      </c>
      <c r="F59" s="159">
        <v>0</v>
      </c>
      <c r="G59" s="57"/>
      <c r="H59" s="57"/>
      <c r="I59" s="57"/>
      <c r="J59" s="57"/>
      <c r="K59" s="57"/>
      <c r="L59" s="57"/>
      <c r="M59" s="57"/>
    </row>
    <row r="60" spans="1:19" s="58" customFormat="1" ht="18" customHeight="1" thickBot="1" x14ac:dyDescent="0.35">
      <c r="B60" s="271" t="s">
        <v>71</v>
      </c>
      <c r="C60" s="271"/>
      <c r="D60" s="271"/>
      <c r="E60" s="60">
        <v>0</v>
      </c>
      <c r="F60" s="159">
        <v>0</v>
      </c>
      <c r="G60" s="57"/>
      <c r="H60" s="57"/>
      <c r="I60" s="57"/>
      <c r="J60" s="57"/>
      <c r="K60" s="57"/>
      <c r="L60" s="57"/>
      <c r="M60" s="57"/>
    </row>
    <row r="61" spans="1:19" s="58" customFormat="1" ht="18" customHeight="1" thickBot="1" x14ac:dyDescent="0.35">
      <c r="A61" s="52" t="s">
        <v>78</v>
      </c>
      <c r="B61" s="61"/>
      <c r="C61" s="61"/>
      <c r="D61" s="62" t="s">
        <v>85</v>
      </c>
      <c r="E61" s="63">
        <f>SUM(E58:E60)</f>
        <v>0</v>
      </c>
      <c r="F61" s="63">
        <f>SUM(F58:F60)</f>
        <v>0</v>
      </c>
      <c r="G61" s="57"/>
      <c r="H61" s="57"/>
      <c r="I61" s="57"/>
      <c r="J61" s="57"/>
      <c r="K61" s="57"/>
      <c r="L61" s="57"/>
      <c r="M61" s="57"/>
    </row>
    <row r="62" spans="1:19" s="55" customFormat="1" ht="18" customHeight="1" x14ac:dyDescent="0.35">
      <c r="B62" s="273" t="s">
        <v>178</v>
      </c>
      <c r="C62" s="273"/>
      <c r="D62" s="273"/>
      <c r="E62" s="50">
        <v>0</v>
      </c>
      <c r="F62" s="160">
        <v>0</v>
      </c>
      <c r="G62" s="30"/>
      <c r="H62" s="30"/>
      <c r="I62" s="30"/>
      <c r="J62" s="30"/>
      <c r="K62" s="30"/>
      <c r="L62" s="30"/>
      <c r="M62" s="30"/>
      <c r="N62" s="30"/>
      <c r="O62" s="30"/>
      <c r="P62" s="30"/>
      <c r="Q62" s="30"/>
      <c r="R62" s="30"/>
    </row>
    <row r="63" spans="1:19" s="55" customFormat="1" ht="18" customHeight="1" x14ac:dyDescent="0.35">
      <c r="B63" s="276" t="s">
        <v>179</v>
      </c>
      <c r="C63" s="276"/>
      <c r="D63" s="276"/>
      <c r="E63" s="50">
        <v>0</v>
      </c>
      <c r="F63" s="160">
        <v>0</v>
      </c>
      <c r="G63" s="30"/>
      <c r="H63" s="30"/>
      <c r="I63" s="30"/>
      <c r="J63" s="30"/>
      <c r="K63" s="30"/>
      <c r="L63" s="30"/>
      <c r="M63" s="30"/>
      <c r="N63" s="30"/>
      <c r="O63" s="30"/>
      <c r="P63" s="30"/>
    </row>
    <row r="64" spans="1:19" s="55" customFormat="1" ht="18" customHeight="1" x14ac:dyDescent="0.35">
      <c r="B64" s="276" t="s">
        <v>180</v>
      </c>
      <c r="C64" s="276"/>
      <c r="D64" s="276"/>
      <c r="E64" s="50">
        <v>0</v>
      </c>
      <c r="F64" s="160">
        <v>0</v>
      </c>
      <c r="G64" s="30"/>
      <c r="H64" s="30"/>
      <c r="I64" s="30"/>
      <c r="J64" s="30"/>
      <c r="K64" s="30"/>
      <c r="L64" s="30"/>
      <c r="M64" s="30"/>
      <c r="N64" s="30"/>
      <c r="O64" s="30"/>
      <c r="P64" s="30"/>
    </row>
    <row r="65" spans="1:18" s="58" customFormat="1" ht="18" customHeight="1" thickBot="1" x14ac:dyDescent="0.35">
      <c r="B65" s="271" t="s">
        <v>71</v>
      </c>
      <c r="C65" s="271"/>
      <c r="D65" s="271"/>
      <c r="E65" s="60">
        <v>0</v>
      </c>
      <c r="F65" s="159">
        <v>0</v>
      </c>
      <c r="G65" s="57"/>
      <c r="H65" s="57"/>
      <c r="I65" s="57"/>
      <c r="J65" s="57"/>
      <c r="K65" s="57"/>
      <c r="L65" s="57"/>
      <c r="M65" s="57"/>
    </row>
    <row r="66" spans="1:18" s="58" customFormat="1" ht="18" customHeight="1" thickBot="1" x14ac:dyDescent="0.35">
      <c r="A66" s="52" t="s">
        <v>78</v>
      </c>
      <c r="B66" s="61"/>
      <c r="C66" s="61"/>
      <c r="D66" s="62" t="s">
        <v>84</v>
      </c>
      <c r="E66" s="63">
        <f>SUM(E62:E65)</f>
        <v>0</v>
      </c>
      <c r="F66" s="63">
        <f>SUM(F62:F65)</f>
        <v>0</v>
      </c>
      <c r="G66" s="57"/>
      <c r="H66" s="57"/>
      <c r="I66" s="57"/>
      <c r="J66" s="57"/>
      <c r="K66" s="57"/>
      <c r="L66" s="57"/>
      <c r="M66" s="57"/>
    </row>
    <row r="67" spans="1:18" s="55" customFormat="1" ht="18" customHeight="1" x14ac:dyDescent="0.35">
      <c r="B67" s="273" t="s">
        <v>181</v>
      </c>
      <c r="C67" s="273"/>
      <c r="D67" s="273"/>
      <c r="E67" s="50">
        <v>0</v>
      </c>
      <c r="F67" s="160">
        <v>0</v>
      </c>
      <c r="G67" s="30"/>
      <c r="H67" s="30"/>
      <c r="I67" s="30"/>
      <c r="J67" s="30"/>
      <c r="K67" s="30"/>
      <c r="L67" s="30"/>
      <c r="M67" s="30"/>
      <c r="N67" s="30"/>
      <c r="O67" s="30"/>
      <c r="P67" s="30"/>
      <c r="Q67" s="30"/>
      <c r="R67" s="30"/>
    </row>
    <row r="68" spans="1:18" s="58" customFormat="1" ht="18" customHeight="1" thickBot="1" x14ac:dyDescent="0.35">
      <c r="B68" s="271" t="s">
        <v>71</v>
      </c>
      <c r="C68" s="271"/>
      <c r="D68" s="271"/>
      <c r="E68" s="60">
        <v>0</v>
      </c>
      <c r="F68" s="159">
        <v>0</v>
      </c>
      <c r="G68" s="57"/>
      <c r="H68" s="57"/>
      <c r="I68" s="57"/>
      <c r="J68" s="57"/>
      <c r="K68" s="57"/>
      <c r="L68" s="57"/>
      <c r="M68" s="57"/>
    </row>
    <row r="69" spans="1:18" s="58" customFormat="1" ht="18" customHeight="1" thickBot="1" x14ac:dyDescent="0.35">
      <c r="A69" s="52" t="s">
        <v>78</v>
      </c>
      <c r="B69" s="61"/>
      <c r="C69" s="61"/>
      <c r="D69" s="62" t="s">
        <v>86</v>
      </c>
      <c r="E69" s="63">
        <f>SUM(E67:E68)</f>
        <v>0</v>
      </c>
      <c r="F69" s="63">
        <f>SUM(F67:F68)</f>
        <v>0</v>
      </c>
      <c r="G69" s="57"/>
      <c r="H69" s="57"/>
      <c r="I69" s="57"/>
      <c r="J69" s="57"/>
      <c r="K69" s="57"/>
      <c r="L69" s="57"/>
      <c r="M69" s="57"/>
    </row>
    <row r="70" spans="1:18" s="55" customFormat="1" ht="18" customHeight="1" x14ac:dyDescent="0.35">
      <c r="B70" s="273" t="s">
        <v>182</v>
      </c>
      <c r="C70" s="273"/>
      <c r="D70" s="273"/>
      <c r="E70" s="50">
        <v>0</v>
      </c>
      <c r="F70" s="160">
        <v>0</v>
      </c>
      <c r="G70" s="30"/>
      <c r="H70" s="30"/>
      <c r="I70" s="30"/>
      <c r="J70" s="30"/>
      <c r="K70" s="30"/>
      <c r="L70" s="30"/>
      <c r="M70" s="30"/>
      <c r="N70" s="30"/>
      <c r="O70" s="30"/>
      <c r="P70" s="30"/>
      <c r="Q70" s="30"/>
      <c r="R70" s="30"/>
    </row>
    <row r="71" spans="1:18" s="58" customFormat="1" ht="18" customHeight="1" x14ac:dyDescent="0.3">
      <c r="B71" s="271" t="s">
        <v>71</v>
      </c>
      <c r="C71" s="271"/>
      <c r="D71" s="271"/>
      <c r="E71" s="60">
        <v>0</v>
      </c>
      <c r="F71" s="159">
        <v>0</v>
      </c>
      <c r="G71" s="57"/>
      <c r="H71" s="57"/>
      <c r="I71" s="57"/>
      <c r="J71" s="57"/>
      <c r="K71" s="57"/>
      <c r="L71" s="57"/>
      <c r="M71" s="57"/>
    </row>
    <row r="72" spans="1:18" s="58" customFormat="1" ht="18" customHeight="1" x14ac:dyDescent="0.3">
      <c r="B72" s="271" t="s">
        <v>71</v>
      </c>
      <c r="C72" s="271"/>
      <c r="D72" s="271"/>
      <c r="E72" s="60">
        <v>0</v>
      </c>
      <c r="F72" s="159">
        <v>0</v>
      </c>
      <c r="G72" s="57"/>
      <c r="H72" s="57"/>
      <c r="I72" s="57"/>
      <c r="J72" s="57"/>
      <c r="K72" s="57"/>
      <c r="L72" s="57"/>
      <c r="M72" s="57"/>
    </row>
    <row r="73" spans="1:18" s="58" customFormat="1" ht="18" customHeight="1" x14ac:dyDescent="0.3">
      <c r="B73" s="271" t="s">
        <v>71</v>
      </c>
      <c r="C73" s="271"/>
      <c r="D73" s="271"/>
      <c r="E73" s="60">
        <v>0</v>
      </c>
      <c r="F73" s="159">
        <v>0</v>
      </c>
      <c r="G73" s="57"/>
      <c r="H73" s="57"/>
      <c r="I73" s="57"/>
      <c r="J73" s="57"/>
      <c r="K73" s="57"/>
      <c r="L73" s="57"/>
      <c r="M73" s="57"/>
    </row>
    <row r="74" spans="1:18" s="58" customFormat="1" ht="18" customHeight="1" thickBot="1" x14ac:dyDescent="0.35">
      <c r="B74" s="271" t="s">
        <v>71</v>
      </c>
      <c r="C74" s="271"/>
      <c r="D74" s="271"/>
      <c r="E74" s="60">
        <v>0</v>
      </c>
      <c r="F74" s="159">
        <v>0</v>
      </c>
      <c r="G74" s="57"/>
      <c r="H74" s="57"/>
      <c r="I74" s="57"/>
      <c r="J74" s="57"/>
      <c r="K74" s="57"/>
      <c r="L74" s="57"/>
      <c r="M74" s="57"/>
    </row>
    <row r="75" spans="1:18" s="58" customFormat="1" ht="18" customHeight="1" thickBot="1" x14ac:dyDescent="0.35">
      <c r="A75" s="52" t="s">
        <v>78</v>
      </c>
      <c r="B75" s="61"/>
      <c r="C75" s="61"/>
      <c r="D75" s="62" t="s">
        <v>87</v>
      </c>
      <c r="E75" s="63">
        <f>SUM(E70:E74)</f>
        <v>0</v>
      </c>
      <c r="F75" s="63">
        <f>SUM(F70:F74)</f>
        <v>0</v>
      </c>
      <c r="G75" s="57"/>
      <c r="H75" s="57"/>
      <c r="I75" s="57"/>
      <c r="J75" s="57"/>
      <c r="K75" s="57"/>
      <c r="L75" s="57"/>
      <c r="M75" s="57"/>
    </row>
    <row r="76" spans="1:18" s="55" customFormat="1" ht="18" customHeight="1" x14ac:dyDescent="0.35">
      <c r="B76" s="273" t="s">
        <v>183</v>
      </c>
      <c r="C76" s="273"/>
      <c r="D76" s="273"/>
      <c r="E76" s="50">
        <v>0</v>
      </c>
      <c r="F76" s="160">
        <v>0</v>
      </c>
      <c r="G76" s="30"/>
      <c r="H76" s="30"/>
      <c r="I76" s="30"/>
      <c r="J76" s="30"/>
      <c r="K76" s="30"/>
      <c r="L76" s="30"/>
      <c r="M76" s="30"/>
      <c r="N76" s="30"/>
      <c r="O76" s="30"/>
      <c r="P76" s="30"/>
      <c r="Q76" s="30"/>
      <c r="R76" s="30"/>
    </row>
    <row r="77" spans="1:18" s="58" customFormat="1" ht="18" customHeight="1" thickBot="1" x14ac:dyDescent="0.35">
      <c r="B77" s="271" t="s">
        <v>71</v>
      </c>
      <c r="C77" s="271"/>
      <c r="D77" s="271"/>
      <c r="E77" s="60">
        <v>0</v>
      </c>
      <c r="F77" s="159">
        <v>0</v>
      </c>
      <c r="G77" s="57"/>
      <c r="H77" s="57"/>
      <c r="I77" s="57"/>
      <c r="J77" s="57"/>
      <c r="K77" s="57"/>
      <c r="L77" s="57"/>
      <c r="M77" s="57"/>
    </row>
    <row r="78" spans="1:18" s="58" customFormat="1" ht="18" customHeight="1" thickBot="1" x14ac:dyDescent="0.35">
      <c r="A78" s="52" t="s">
        <v>78</v>
      </c>
      <c r="B78" s="61"/>
      <c r="C78" s="62"/>
      <c r="D78" s="62" t="s">
        <v>91</v>
      </c>
      <c r="E78" s="63">
        <f>SUM(E76:E77)</f>
        <v>0</v>
      </c>
      <c r="F78" s="63">
        <f>SUM(F76:F77)</f>
        <v>0</v>
      </c>
      <c r="G78" s="57"/>
      <c r="H78" s="57"/>
      <c r="I78" s="57"/>
      <c r="J78" s="57"/>
      <c r="K78" s="57"/>
      <c r="L78" s="57"/>
      <c r="M78" s="57"/>
    </row>
    <row r="79" spans="1:18" s="48" customFormat="1" ht="18" customHeight="1" thickBot="1" x14ac:dyDescent="0.4">
      <c r="B79" s="272" t="s">
        <v>71</v>
      </c>
      <c r="C79" s="272"/>
      <c r="D79" s="272"/>
      <c r="E79" s="50">
        <v>0</v>
      </c>
      <c r="F79" s="160">
        <v>0</v>
      </c>
      <c r="G79" s="45"/>
      <c r="H79" s="45"/>
      <c r="I79" s="45"/>
      <c r="J79" s="45"/>
      <c r="K79" s="45"/>
      <c r="L79" s="45"/>
      <c r="M79" s="45"/>
      <c r="N79" s="45"/>
      <c r="O79" s="45"/>
      <c r="P79" s="45"/>
      <c r="Q79" s="45"/>
      <c r="R79" s="45"/>
    </row>
    <row r="80" spans="1:18" s="48" customFormat="1" ht="18" customHeight="1" thickBot="1" x14ac:dyDescent="0.3">
      <c r="A80" s="52" t="s">
        <v>78</v>
      </c>
      <c r="B80" s="61"/>
      <c r="C80" s="52"/>
      <c r="D80" s="53" t="s">
        <v>89</v>
      </c>
      <c r="E80" s="54">
        <f>SUM(E79:E79)</f>
        <v>0</v>
      </c>
      <c r="F80" s="54">
        <f>SUM(F79:F79)</f>
        <v>0</v>
      </c>
      <c r="G80" s="45"/>
      <c r="H80" s="45"/>
      <c r="I80" s="45"/>
      <c r="J80" s="45"/>
      <c r="K80" s="45"/>
      <c r="L80" s="45"/>
      <c r="M80" s="45"/>
      <c r="N80" s="45"/>
      <c r="O80" s="45"/>
      <c r="P80" s="45"/>
      <c r="Q80" s="45"/>
      <c r="R80" s="45"/>
    </row>
    <row r="81" ht="18" customHeight="1" x14ac:dyDescent="0.35"/>
    <row r="82" ht="18" customHeight="1" x14ac:dyDescent="0.35"/>
    <row r="83" ht="18" customHeight="1" x14ac:dyDescent="0.35"/>
  </sheetData>
  <mergeCells count="23">
    <mergeCell ref="B1:D1"/>
    <mergeCell ref="B2:E2"/>
    <mergeCell ref="B3:E3"/>
    <mergeCell ref="B68:D68"/>
    <mergeCell ref="A5:E5"/>
    <mergeCell ref="A7:E7"/>
    <mergeCell ref="A50:E50"/>
    <mergeCell ref="A56:E56"/>
    <mergeCell ref="B58:D58"/>
    <mergeCell ref="B60:D60"/>
    <mergeCell ref="B62:D62"/>
    <mergeCell ref="B63:D63"/>
    <mergeCell ref="B64:D64"/>
    <mergeCell ref="B65:D65"/>
    <mergeCell ref="B67:D67"/>
    <mergeCell ref="B77:D77"/>
    <mergeCell ref="B79:D79"/>
    <mergeCell ref="B70:D70"/>
    <mergeCell ref="B71:D71"/>
    <mergeCell ref="B72:D72"/>
    <mergeCell ref="B73:D73"/>
    <mergeCell ref="B74:D74"/>
    <mergeCell ref="B76:D76"/>
  </mergeCells>
  <dataValidations count="1">
    <dataValidation type="list" allowBlank="1" showInputMessage="1" showErrorMessage="1" sqref="C42:C47 C9:C18 C20:C28 C30:C34 C36:C40" xr:uid="{00000000-0002-0000-0200-000000000000}">
      <formula1>"Choisir une valeur,Acquisition neuf,Acquisition occasion,Crédit-bail, Location"</formula1>
    </dataValidation>
  </dataValidations>
  <pageMargins left="0.7" right="0.7" top="0.75" bottom="0.75" header="0.3" footer="0.3"/>
  <pageSetup paperSize="9" scale="56"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8"/>
  <sheetViews>
    <sheetView tabSelected="1" topLeftCell="A28" zoomScale="77" workbookViewId="0">
      <selection activeCell="M3" sqref="M3"/>
    </sheetView>
  </sheetViews>
  <sheetFormatPr baseColWidth="10" defaultRowHeight="14.5" x14ac:dyDescent="0.35"/>
  <cols>
    <col min="1" max="1" width="6.26953125" customWidth="1"/>
    <col min="2" max="2" width="37.453125" style="128" customWidth="1"/>
    <col min="3" max="3" width="16.81640625" style="128" customWidth="1"/>
    <col min="4" max="4" width="15.81640625" style="128" customWidth="1"/>
    <col min="5" max="5" width="16.453125" style="128" customWidth="1"/>
    <col min="6" max="7" width="17.453125" style="128" customWidth="1"/>
    <col min="8" max="8" width="23" customWidth="1"/>
  </cols>
  <sheetData>
    <row r="1" spans="1:7" s="57" customFormat="1" ht="114.75" customHeight="1" x14ac:dyDescent="0.25">
      <c r="C1" s="266" t="s">
        <v>158</v>
      </c>
      <c r="D1" s="266"/>
      <c r="E1" s="266"/>
    </row>
    <row r="2" spans="1:7" s="57" customFormat="1" ht="186.5" customHeight="1" x14ac:dyDescent="0.25">
      <c r="A2" s="316" t="s">
        <v>186</v>
      </c>
      <c r="B2" s="316"/>
      <c r="C2" s="316"/>
      <c r="D2" s="316"/>
      <c r="E2" s="316"/>
      <c r="F2" s="316"/>
      <c r="G2" s="316"/>
    </row>
    <row r="3" spans="1:7" s="57" customFormat="1" ht="40" customHeight="1" x14ac:dyDescent="0.35">
      <c r="A3" s="161"/>
      <c r="B3" s="161" t="s">
        <v>132</v>
      </c>
      <c r="C3" s="161"/>
      <c r="D3" s="297" t="s">
        <v>164</v>
      </c>
      <c r="E3" s="297"/>
    </row>
    <row r="4" spans="1:7" ht="38.25" customHeight="1" x14ac:dyDescent="0.35">
      <c r="C4" s="279" t="s">
        <v>163</v>
      </c>
      <c r="D4" s="279"/>
    </row>
    <row r="5" spans="1:7" x14ac:dyDescent="0.35">
      <c r="B5" s="277" t="s">
        <v>133</v>
      </c>
      <c r="C5" s="280" t="s">
        <v>134</v>
      </c>
      <c r="D5" s="281" t="s">
        <v>135</v>
      </c>
      <c r="E5" s="282"/>
      <c r="F5" s="277" t="s">
        <v>136</v>
      </c>
      <c r="G5" s="277" t="s">
        <v>137</v>
      </c>
    </row>
    <row r="6" spans="1:7" x14ac:dyDescent="0.35">
      <c r="B6" s="278"/>
      <c r="C6" s="280"/>
      <c r="D6" s="129" t="s">
        <v>138</v>
      </c>
      <c r="E6" s="130" t="s">
        <v>139</v>
      </c>
      <c r="F6" s="278"/>
      <c r="G6" s="278"/>
    </row>
    <row r="7" spans="1:7" x14ac:dyDescent="0.35">
      <c r="B7" s="131" t="s">
        <v>92</v>
      </c>
      <c r="C7" s="291">
        <f>'FORMES EMERGENTES TOURISME'!E7</f>
        <v>0</v>
      </c>
      <c r="D7" s="292"/>
      <c r="E7" s="132"/>
      <c r="F7" s="133"/>
      <c r="G7" s="133"/>
    </row>
    <row r="8" spans="1:7" x14ac:dyDescent="0.35">
      <c r="B8" s="131" t="s">
        <v>93</v>
      </c>
      <c r="C8" s="293">
        <f>'FORMES EMERGENTES TOURISME'!E8</f>
        <v>0</v>
      </c>
      <c r="D8" s="294"/>
      <c r="E8" s="132"/>
      <c r="F8" s="133"/>
      <c r="G8" s="133"/>
    </row>
    <row r="9" spans="1:7" x14ac:dyDescent="0.35">
      <c r="B9" s="131" t="s">
        <v>94</v>
      </c>
      <c r="C9" s="293">
        <f>'FORMES EMERGENTES TOURISME'!E9</f>
        <v>0</v>
      </c>
      <c r="D9" s="294"/>
      <c r="E9" s="132"/>
      <c r="F9" s="133"/>
      <c r="G9" s="133"/>
    </row>
    <row r="10" spans="1:7" x14ac:dyDescent="0.35">
      <c r="B10" s="134" t="s">
        <v>140</v>
      </c>
      <c r="C10" s="295">
        <f>C7+C8+C9</f>
        <v>0</v>
      </c>
      <c r="D10" s="296"/>
      <c r="E10" s="135">
        <f>SUM(E7:E9)</f>
        <v>0</v>
      </c>
      <c r="F10" s="135">
        <f>SUM(F7:F9)</f>
        <v>0</v>
      </c>
      <c r="G10" s="135">
        <f>SUM(G7:G9)</f>
        <v>0</v>
      </c>
    </row>
    <row r="11" spans="1:7" x14ac:dyDescent="0.35">
      <c r="B11" s="285" t="s">
        <v>141</v>
      </c>
      <c r="C11" s="287" t="s">
        <v>134</v>
      </c>
      <c r="D11" s="289" t="s">
        <v>135</v>
      </c>
      <c r="E11" s="290"/>
      <c r="F11" s="277" t="s">
        <v>136</v>
      </c>
      <c r="G11" s="277" t="s">
        <v>137</v>
      </c>
    </row>
    <row r="12" spans="1:7" x14ac:dyDescent="0.35">
      <c r="B12" s="286"/>
      <c r="C12" s="288"/>
      <c r="D12" s="129" t="s">
        <v>138</v>
      </c>
      <c r="E12" s="130" t="s">
        <v>139</v>
      </c>
      <c r="F12" s="278"/>
      <c r="G12" s="278"/>
    </row>
    <row r="13" spans="1:7" x14ac:dyDescent="0.35">
      <c r="B13" s="165" t="s">
        <v>142</v>
      </c>
      <c r="C13" s="166"/>
      <c r="D13" s="166"/>
      <c r="E13" s="169"/>
      <c r="F13" s="170"/>
      <c r="G13" s="170"/>
    </row>
    <row r="14" spans="1:7" x14ac:dyDescent="0.35">
      <c r="B14" s="139" t="s">
        <v>143</v>
      </c>
      <c r="C14" s="162"/>
      <c r="D14" s="162"/>
      <c r="E14" s="137"/>
      <c r="F14" s="138"/>
      <c r="G14" s="138"/>
    </row>
    <row r="15" spans="1:7" x14ac:dyDescent="0.35">
      <c r="B15" s="139" t="s">
        <v>143</v>
      </c>
      <c r="C15" s="162"/>
      <c r="D15" s="162"/>
      <c r="E15" s="137"/>
      <c r="F15" s="138"/>
      <c r="G15" s="138"/>
    </row>
    <row r="16" spans="1:7" x14ac:dyDescent="0.35">
      <c r="B16" s="139" t="s">
        <v>143</v>
      </c>
      <c r="C16" s="162"/>
      <c r="D16" s="162"/>
      <c r="E16" s="137"/>
      <c r="F16" s="138"/>
      <c r="G16" s="138"/>
    </row>
    <row r="17" spans="2:7" x14ac:dyDescent="0.35">
      <c r="B17" s="139" t="s">
        <v>143</v>
      </c>
      <c r="C17" s="162"/>
      <c r="D17" s="162"/>
      <c r="E17" s="137"/>
      <c r="F17" s="138"/>
      <c r="G17" s="138"/>
    </row>
    <row r="18" spans="2:7" x14ac:dyDescent="0.35">
      <c r="B18" s="139" t="s">
        <v>143</v>
      </c>
      <c r="C18" s="162"/>
      <c r="D18" s="162"/>
      <c r="E18" s="137"/>
      <c r="F18" s="138"/>
      <c r="G18" s="138"/>
    </row>
    <row r="19" spans="2:7" x14ac:dyDescent="0.35">
      <c r="B19" s="165" t="s">
        <v>144</v>
      </c>
      <c r="C19" s="166"/>
      <c r="D19" s="166"/>
      <c r="E19" s="167"/>
      <c r="F19" s="168"/>
      <c r="G19" s="168"/>
    </row>
    <row r="20" spans="2:7" x14ac:dyDescent="0.35">
      <c r="B20" s="136" t="s">
        <v>145</v>
      </c>
      <c r="C20" s="163"/>
      <c r="D20" s="163"/>
      <c r="E20" s="140"/>
      <c r="F20" s="141"/>
      <c r="G20" s="141"/>
    </row>
    <row r="21" spans="2:7" x14ac:dyDescent="0.35">
      <c r="B21" s="139" t="s">
        <v>145</v>
      </c>
      <c r="C21" s="163"/>
      <c r="D21" s="163"/>
      <c r="E21" s="140"/>
      <c r="F21" s="141"/>
      <c r="G21" s="141"/>
    </row>
    <row r="22" spans="2:7" x14ac:dyDescent="0.35">
      <c r="B22" s="139" t="s">
        <v>145</v>
      </c>
      <c r="C22" s="163"/>
      <c r="D22" s="163"/>
      <c r="E22" s="140"/>
      <c r="F22" s="141"/>
      <c r="G22" s="141"/>
    </row>
    <row r="23" spans="2:7" x14ac:dyDescent="0.35">
      <c r="B23" s="139" t="s">
        <v>145</v>
      </c>
      <c r="C23" s="163"/>
      <c r="D23" s="163"/>
      <c r="E23" s="140"/>
      <c r="F23" s="141"/>
      <c r="G23" s="141"/>
    </row>
    <row r="24" spans="2:7" x14ac:dyDescent="0.35">
      <c r="B24" s="139" t="s">
        <v>145</v>
      </c>
      <c r="C24" s="163"/>
      <c r="D24" s="163"/>
      <c r="E24" s="140"/>
      <c r="F24" s="141"/>
      <c r="G24" s="141"/>
    </row>
    <row r="25" spans="2:7" x14ac:dyDescent="0.35">
      <c r="B25" s="165" t="s">
        <v>166</v>
      </c>
      <c r="C25" s="166"/>
      <c r="D25" s="166"/>
      <c r="E25" s="167"/>
      <c r="F25" s="168"/>
      <c r="G25" s="168"/>
    </row>
    <row r="26" spans="2:7" x14ac:dyDescent="0.35">
      <c r="B26" s="139" t="s">
        <v>145</v>
      </c>
      <c r="C26" s="163"/>
      <c r="D26" s="163"/>
      <c r="E26" s="140"/>
      <c r="F26" s="141"/>
      <c r="G26" s="141"/>
    </row>
    <row r="27" spans="2:7" x14ac:dyDescent="0.35">
      <c r="B27" s="139" t="s">
        <v>145</v>
      </c>
      <c r="C27" s="163"/>
      <c r="D27" s="163"/>
      <c r="E27" s="140"/>
      <c r="F27" s="141"/>
      <c r="G27" s="141"/>
    </row>
    <row r="28" spans="2:7" x14ac:dyDescent="0.35">
      <c r="B28" s="139" t="s">
        <v>145</v>
      </c>
      <c r="C28" s="163"/>
      <c r="D28" s="163"/>
      <c r="E28" s="140"/>
      <c r="F28" s="141"/>
      <c r="G28" s="141"/>
    </row>
    <row r="29" spans="2:7" x14ac:dyDescent="0.35">
      <c r="B29" s="165" t="s">
        <v>184</v>
      </c>
      <c r="C29" s="166"/>
      <c r="D29" s="166"/>
      <c r="E29" s="167"/>
      <c r="F29" s="168"/>
      <c r="G29" s="168"/>
    </row>
    <row r="30" spans="2:7" x14ac:dyDescent="0.35">
      <c r="B30" s="142" t="s">
        <v>146</v>
      </c>
      <c r="C30" s="163"/>
      <c r="D30" s="163"/>
      <c r="E30" s="140"/>
      <c r="F30" s="141"/>
      <c r="G30" s="141"/>
    </row>
    <row r="31" spans="2:7" x14ac:dyDescent="0.35">
      <c r="B31" s="142" t="s">
        <v>147</v>
      </c>
      <c r="C31" s="163"/>
      <c r="D31" s="163"/>
      <c r="E31" s="140"/>
      <c r="F31" s="141"/>
      <c r="G31" s="141"/>
    </row>
    <row r="32" spans="2:7" x14ac:dyDescent="0.35">
      <c r="B32" s="142" t="s">
        <v>148</v>
      </c>
      <c r="C32" s="163"/>
      <c r="D32" s="163"/>
      <c r="E32" s="140"/>
      <c r="F32" s="141"/>
      <c r="G32" s="141"/>
    </row>
    <row r="33" spans="2:7" x14ac:dyDescent="0.35">
      <c r="B33" s="142" t="s">
        <v>149</v>
      </c>
      <c r="C33" s="163"/>
      <c r="D33" s="163"/>
      <c r="E33" s="140"/>
      <c r="F33" s="141"/>
      <c r="G33" s="141"/>
    </row>
    <row r="34" spans="2:7" x14ac:dyDescent="0.35">
      <c r="B34" s="139" t="s">
        <v>185</v>
      </c>
      <c r="C34" s="163"/>
      <c r="D34" s="163"/>
      <c r="E34" s="140"/>
      <c r="F34" s="141"/>
      <c r="G34" s="141"/>
    </row>
    <row r="35" spans="2:7" ht="20.25" customHeight="1" x14ac:dyDescent="0.35">
      <c r="B35" s="142" t="s">
        <v>145</v>
      </c>
      <c r="C35" s="163"/>
      <c r="D35" s="163"/>
      <c r="E35" s="140"/>
      <c r="F35" s="141"/>
      <c r="G35" s="141"/>
    </row>
    <row r="36" spans="2:7" x14ac:dyDescent="0.35">
      <c r="B36" s="143" t="s">
        <v>150</v>
      </c>
      <c r="C36" s="144">
        <f>SUM(C13:C35)</f>
        <v>0</v>
      </c>
      <c r="D36" s="144">
        <f>SUM(D13:D35)</f>
        <v>0</v>
      </c>
      <c r="E36" s="145">
        <f>SUM(E13:E35)</f>
        <v>0</v>
      </c>
      <c r="F36" s="145">
        <f>SUM(F13:F35)</f>
        <v>0</v>
      </c>
      <c r="G36" s="145">
        <f>SUM(G13:G35)</f>
        <v>0</v>
      </c>
    </row>
    <row r="37" spans="2:7" x14ac:dyDescent="0.35">
      <c r="B37" s="146"/>
    </row>
    <row r="38" spans="2:7" x14ac:dyDescent="0.35">
      <c r="B38" s="143" t="s">
        <v>151</v>
      </c>
      <c r="C38" s="283">
        <f>(C36+D36)-C10</f>
        <v>0</v>
      </c>
      <c r="D38" s="284"/>
      <c r="E38" s="147">
        <f>E36-E10</f>
        <v>0</v>
      </c>
      <c r="F38" s="147">
        <f>F36-F10</f>
        <v>0</v>
      </c>
      <c r="G38" s="147">
        <f>G36-G10</f>
        <v>0</v>
      </c>
    </row>
  </sheetData>
  <mergeCells count="19">
    <mergeCell ref="C38:D38"/>
    <mergeCell ref="C1:E1"/>
    <mergeCell ref="B11:B12"/>
    <mergeCell ref="C11:C12"/>
    <mergeCell ref="D11:E11"/>
    <mergeCell ref="C7:D7"/>
    <mergeCell ref="C8:D8"/>
    <mergeCell ref="C9:D9"/>
    <mergeCell ref="C10:D10"/>
    <mergeCell ref="D3:E3"/>
    <mergeCell ref="A2:G2"/>
    <mergeCell ref="F11:F12"/>
    <mergeCell ref="G11:G12"/>
    <mergeCell ref="C4:D4"/>
    <mergeCell ref="B5:B6"/>
    <mergeCell ref="C5:C6"/>
    <mergeCell ref="D5:E5"/>
    <mergeCell ref="F5:F6"/>
    <mergeCell ref="G5:G6"/>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11FB-42B3-439E-B83B-155EB9AC867D}">
  <sheetPr>
    <pageSetUpPr fitToPage="1"/>
  </sheetPr>
  <dimension ref="A1:H33"/>
  <sheetViews>
    <sheetView showGridLines="0" topLeftCell="A23" zoomScale="87" zoomScaleNormal="100" workbookViewId="0">
      <selection activeCell="D21" sqref="D21"/>
    </sheetView>
  </sheetViews>
  <sheetFormatPr baseColWidth="10" defaultColWidth="11.453125" defaultRowHeight="14.5" x14ac:dyDescent="0.35"/>
  <cols>
    <col min="1" max="1" width="11.453125" style="77"/>
    <col min="2" max="2" width="24.26953125" style="77" customWidth="1"/>
    <col min="3" max="3" width="30.7265625" style="77" customWidth="1"/>
    <col min="4" max="4" width="43.81640625" style="77" customWidth="1"/>
    <col min="5" max="6" width="30.7265625" style="77" customWidth="1"/>
    <col min="7" max="7" width="17" style="77" customWidth="1"/>
    <col min="8" max="16384" width="11.453125" style="77"/>
  </cols>
  <sheetData>
    <row r="1" spans="1:7" ht="192.65" customHeight="1" x14ac:dyDescent="0.35"/>
    <row r="2" spans="1:7" ht="23" x14ac:dyDescent="0.35">
      <c r="A2" s="298" t="s">
        <v>97</v>
      </c>
      <c r="B2" s="298"/>
      <c r="C2" s="298"/>
      <c r="D2" s="298"/>
      <c r="E2" s="298"/>
      <c r="F2" s="298"/>
    </row>
    <row r="4" spans="1:7" s="57" customFormat="1" ht="12.5" x14ac:dyDescent="0.25">
      <c r="B4" s="30" t="s">
        <v>98</v>
      </c>
      <c r="C4" s="78"/>
      <c r="D4" s="79" t="s">
        <v>99</v>
      </c>
      <c r="E4" s="299"/>
      <c r="F4" s="300"/>
    </row>
    <row r="5" spans="1:7" ht="39" customHeight="1" x14ac:dyDescent="0.35">
      <c r="B5" s="301" t="s">
        <v>100</v>
      </c>
      <c r="C5" s="301"/>
      <c r="D5" s="301"/>
      <c r="E5" s="301"/>
      <c r="F5" s="301"/>
      <c r="G5" s="80"/>
    </row>
    <row r="6" spans="1:7" s="45" customFormat="1" ht="20.149999999999999" customHeight="1" x14ac:dyDescent="0.35">
      <c r="B6" s="30" t="s">
        <v>101</v>
      </c>
      <c r="D6" s="29"/>
      <c r="E6" s="29"/>
      <c r="F6" s="29"/>
    </row>
    <row r="7" spans="1:7" s="57" customFormat="1" ht="20.149999999999999" customHeight="1" x14ac:dyDescent="0.25">
      <c r="B7" s="81" t="s">
        <v>102</v>
      </c>
      <c r="D7" s="81"/>
      <c r="E7" s="81"/>
      <c r="F7" s="81"/>
      <c r="G7" s="81"/>
    </row>
    <row r="8" spans="1:7" s="57" customFormat="1" ht="12.5" x14ac:dyDescent="0.25">
      <c r="B8" s="57" t="s">
        <v>103</v>
      </c>
    </row>
    <row r="9" spans="1:7" x14ac:dyDescent="0.35">
      <c r="B9" s="191" t="s">
        <v>104</v>
      </c>
      <c r="C9" s="191"/>
      <c r="D9" s="191"/>
      <c r="E9" s="191"/>
      <c r="F9" s="191"/>
    </row>
    <row r="10" spans="1:7" ht="46.5" customHeight="1" x14ac:dyDescent="0.35">
      <c r="B10" s="302"/>
      <c r="C10" s="302"/>
      <c r="D10" s="302"/>
      <c r="E10" s="302"/>
      <c r="F10" s="302"/>
    </row>
    <row r="11" spans="1:7" ht="26" x14ac:dyDescent="0.35">
      <c r="B11" s="82" t="s">
        <v>105</v>
      </c>
      <c r="C11" s="83" t="s">
        <v>106</v>
      </c>
      <c r="D11" s="83" t="s">
        <v>107</v>
      </c>
      <c r="E11" s="84" t="s">
        <v>108</v>
      </c>
      <c r="F11" s="84" t="s">
        <v>109</v>
      </c>
    </row>
    <row r="12" spans="1:7" x14ac:dyDescent="0.35">
      <c r="B12" s="85"/>
      <c r="C12" s="59"/>
      <c r="D12" s="86"/>
      <c r="E12" s="87"/>
      <c r="F12" s="87"/>
    </row>
    <row r="13" spans="1:7" x14ac:dyDescent="0.35">
      <c r="B13" s="85"/>
      <c r="C13" s="59"/>
      <c r="D13" s="86"/>
      <c r="E13" s="87"/>
      <c r="F13" s="87"/>
    </row>
    <row r="14" spans="1:7" x14ac:dyDescent="0.35">
      <c r="B14" s="85"/>
      <c r="C14" s="59"/>
      <c r="D14" s="86"/>
      <c r="E14" s="87"/>
      <c r="F14" s="87"/>
    </row>
    <row r="15" spans="1:7" x14ac:dyDescent="0.35">
      <c r="B15" s="85"/>
      <c r="C15" s="59"/>
      <c r="D15" s="86"/>
      <c r="E15" s="87"/>
      <c r="F15" s="87"/>
    </row>
    <row r="16" spans="1:7" x14ac:dyDescent="0.35">
      <c r="B16" s="85"/>
      <c r="C16" s="59"/>
      <c r="D16" s="86"/>
      <c r="E16" s="87"/>
      <c r="F16" s="87"/>
    </row>
    <row r="17" spans="1:8" x14ac:dyDescent="0.35">
      <c r="B17" s="85"/>
      <c r="C17" s="59"/>
      <c r="D17" s="86"/>
      <c r="E17" s="87"/>
      <c r="F17" s="87"/>
    </row>
    <row r="18" spans="1:8" x14ac:dyDescent="0.35">
      <c r="B18" s="85"/>
      <c r="C18" s="59"/>
      <c r="D18" s="86"/>
      <c r="E18" s="87"/>
      <c r="F18" s="87"/>
    </row>
    <row r="19" spans="1:8" x14ac:dyDescent="0.35">
      <c r="B19" s="85"/>
      <c r="C19" s="85"/>
      <c r="D19" s="88"/>
      <c r="E19" s="89"/>
      <c r="F19" s="87"/>
    </row>
    <row r="20" spans="1:8" x14ac:dyDescent="0.35">
      <c r="D20" s="90" t="s">
        <v>67</v>
      </c>
      <c r="E20" s="91">
        <f>SUM(E12:E19)</f>
        <v>0</v>
      </c>
      <c r="F20" s="92">
        <f>SUM(F12:F19)</f>
        <v>0</v>
      </c>
    </row>
    <row r="21" spans="1:8" s="93" customFormat="1" x14ac:dyDescent="0.35">
      <c r="B21" s="94"/>
      <c r="C21" s="94"/>
      <c r="D21" s="94"/>
      <c r="E21" s="94"/>
      <c r="F21" s="94"/>
    </row>
    <row r="22" spans="1:8" ht="78" customHeight="1" x14ac:dyDescent="0.35">
      <c r="B22" s="303" t="s">
        <v>110</v>
      </c>
      <c r="C22" s="304"/>
      <c r="D22" s="304"/>
      <c r="E22" s="304"/>
      <c r="F22" s="305"/>
    </row>
    <row r="23" spans="1:8" ht="27.75" customHeight="1" x14ac:dyDescent="0.35">
      <c r="B23" s="95"/>
      <c r="H23" s="96"/>
    </row>
    <row r="24" spans="1:8" s="57" customFormat="1" ht="12.5" x14ac:dyDescent="0.25">
      <c r="B24" s="79" t="s">
        <v>111</v>
      </c>
      <c r="C24" s="97"/>
      <c r="D24" s="79" t="s">
        <v>112</v>
      </c>
      <c r="E24" s="97"/>
      <c r="H24" s="98"/>
    </row>
    <row r="25" spans="1:8" ht="37.5" customHeight="1" x14ac:dyDescent="0.35">
      <c r="A25" s="99"/>
      <c r="B25" s="100"/>
      <c r="C25" s="101"/>
      <c r="D25" s="100"/>
      <c r="E25" s="101"/>
      <c r="F25" s="99"/>
      <c r="H25" s="102"/>
    </row>
    <row r="27" spans="1:8" x14ac:dyDescent="0.35">
      <c r="B27" s="103" t="s">
        <v>113</v>
      </c>
    </row>
    <row r="28" spans="1:8" x14ac:dyDescent="0.35">
      <c r="B28" s="103"/>
    </row>
    <row r="29" spans="1:8" ht="15.5" x14ac:dyDescent="0.35">
      <c r="B29" s="104" t="s">
        <v>107</v>
      </c>
      <c r="C29" s="105"/>
    </row>
    <row r="30" spans="1:8" x14ac:dyDescent="0.35">
      <c r="C30" s="106" t="s">
        <v>114</v>
      </c>
      <c r="D30" s="107" t="s">
        <v>115</v>
      </c>
    </row>
    <row r="31" spans="1:8" x14ac:dyDescent="0.35">
      <c r="C31" s="106" t="s">
        <v>116</v>
      </c>
      <c r="D31" s="107" t="s">
        <v>117</v>
      </c>
    </row>
    <row r="32" spans="1:8" x14ac:dyDescent="0.35">
      <c r="C32" s="106" t="s">
        <v>118</v>
      </c>
      <c r="D32" s="107" t="s">
        <v>119</v>
      </c>
    </row>
    <row r="33" spans="3:4" x14ac:dyDescent="0.35">
      <c r="C33" s="106" t="s">
        <v>120</v>
      </c>
      <c r="D33" s="107" t="s">
        <v>121</v>
      </c>
    </row>
  </sheetData>
  <mergeCells count="5">
    <mergeCell ref="A2:F2"/>
    <mergeCell ref="E4:F4"/>
    <mergeCell ref="B5:F5"/>
    <mergeCell ref="B9:F10"/>
    <mergeCell ref="B22:F22"/>
  </mergeCells>
  <dataValidations count="1">
    <dataValidation type="list" allowBlank="1" showInputMessage="1" showErrorMessage="1" sqref="D12:D19" xr:uid="{7CB22643-05D3-4A35-9E42-CE8C8ECB7EAB}">
      <formula1>$C$30:$C$33</formula1>
    </dataValidation>
  </dataValidations>
  <hyperlinks>
    <hyperlink ref="B27" r:id="rId1" display="Consulter la référence : http://data.europa.eu/eli/reg/2013/1407/oj " xr:uid="{22E4DB68-C472-4AA0-BC0C-88A6FA7EA3A4}"/>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41" r:id="rId5" name="Option Button 1">
              <controlPr defaultSize="0" autoFill="0" autoLine="0" autoPict="0" altText="">
                <anchor moveWithCells="1">
                  <from>
                    <xdr:col>0</xdr:col>
                    <xdr:colOff>552450</xdr:colOff>
                    <xdr:row>5</xdr:row>
                    <xdr:rowOff>19050</xdr:rowOff>
                  </from>
                  <to>
                    <xdr:col>1</xdr:col>
                    <xdr:colOff>107950</xdr:colOff>
                    <xdr:row>5</xdr:row>
                    <xdr:rowOff>241300</xdr:rowOff>
                  </to>
                </anchor>
              </controlPr>
            </control>
          </mc:Choice>
        </mc:AlternateContent>
        <mc:AlternateContent xmlns:mc="http://schemas.openxmlformats.org/markup-compatibility/2006">
          <mc:Choice Requires="x14">
            <control shapeId="10242" r:id="rId6" name="Option Button 2">
              <controlPr defaultSize="0" autoFill="0" autoLine="0" autoPict="0">
                <anchor moveWithCells="1">
                  <from>
                    <xdr:col>0</xdr:col>
                    <xdr:colOff>552450</xdr:colOff>
                    <xdr:row>6</xdr:row>
                    <xdr:rowOff>50800</xdr:rowOff>
                  </from>
                  <to>
                    <xdr:col>1</xdr:col>
                    <xdr:colOff>107950</xdr:colOff>
                    <xdr:row>7</xdr:row>
                    <xdr:rowOff>31750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9CFB-E35C-4712-BC8E-7ECAA87A2A09}">
  <sheetPr>
    <pageSetUpPr fitToPage="1"/>
  </sheetPr>
  <dimension ref="A11:G38"/>
  <sheetViews>
    <sheetView showGridLines="0" zoomScale="92" workbookViewId="0">
      <selection activeCell="B15" sqref="B15"/>
    </sheetView>
  </sheetViews>
  <sheetFormatPr baseColWidth="10" defaultColWidth="11.453125" defaultRowHeight="14" x14ac:dyDescent="0.3"/>
  <cols>
    <col min="1" max="1" width="11.453125" style="109"/>
    <col min="2" max="2" width="24.453125" style="109" customWidth="1"/>
    <col min="3" max="3" width="30.54296875" style="109" customWidth="1"/>
    <col min="4" max="4" width="48.453125" style="109" customWidth="1"/>
    <col min="5" max="6" width="30.54296875" style="109" customWidth="1"/>
    <col min="7" max="16384" width="11.453125" style="109"/>
  </cols>
  <sheetData>
    <row r="11" spans="1:6" ht="25" x14ac:dyDescent="0.3">
      <c r="A11" s="306" t="s">
        <v>128</v>
      </c>
      <c r="B11" s="306"/>
      <c r="C11" s="306"/>
      <c r="D11" s="306"/>
      <c r="E11" s="306"/>
      <c r="F11" s="306"/>
    </row>
    <row r="13" spans="1:6" ht="15.5" x14ac:dyDescent="0.3">
      <c r="B13" s="127" t="s">
        <v>98</v>
      </c>
      <c r="C13" s="126"/>
      <c r="D13" s="121" t="s">
        <v>99</v>
      </c>
      <c r="E13" s="307"/>
      <c r="F13" s="308"/>
    </row>
    <row r="14" spans="1:6" ht="39" customHeight="1" x14ac:dyDescent="0.3">
      <c r="B14" s="309" t="s">
        <v>127</v>
      </c>
      <c r="C14" s="309"/>
      <c r="D14" s="309"/>
      <c r="E14" s="309"/>
      <c r="F14" s="309"/>
    </row>
    <row r="15" spans="1:6" s="2" customFormat="1" ht="19.75" customHeight="1" x14ac:dyDescent="0.35">
      <c r="B15" s="125" t="s">
        <v>126</v>
      </c>
      <c r="D15" s="108"/>
      <c r="E15" s="108"/>
      <c r="F15" s="108"/>
    </row>
    <row r="16" spans="1:6" s="2" customFormat="1" ht="7.75" customHeight="1" x14ac:dyDescent="0.35">
      <c r="B16" s="125"/>
      <c r="D16" s="108"/>
      <c r="E16" s="108"/>
      <c r="F16" s="108"/>
    </row>
    <row r="17" spans="1:7" s="2" customFormat="1" ht="19.75" customHeight="1" x14ac:dyDescent="0.3">
      <c r="B17" s="123" t="s">
        <v>125</v>
      </c>
      <c r="D17" s="108"/>
      <c r="E17" s="108"/>
      <c r="F17" s="108"/>
    </row>
    <row r="18" spans="1:7" ht="19.399999999999999" customHeight="1" x14ac:dyDescent="0.3">
      <c r="B18" s="124" t="s">
        <v>159</v>
      </c>
      <c r="D18" s="124"/>
      <c r="E18" s="124"/>
      <c r="F18" s="124"/>
    </row>
    <row r="19" spans="1:7" ht="4" customHeight="1" x14ac:dyDescent="0.3">
      <c r="B19" s="124"/>
      <c r="D19" s="124"/>
      <c r="E19" s="124"/>
      <c r="F19" s="124"/>
    </row>
    <row r="20" spans="1:7" ht="19.399999999999999" customHeight="1" x14ac:dyDescent="0.3">
      <c r="B20" s="124" t="s">
        <v>160</v>
      </c>
      <c r="D20" s="124"/>
      <c r="E20" s="124"/>
      <c r="F20" s="124"/>
    </row>
    <row r="21" spans="1:7" ht="7" customHeight="1" x14ac:dyDescent="0.3">
      <c r="B21" s="124"/>
      <c r="D21" s="124"/>
      <c r="E21" s="124"/>
      <c r="F21" s="124"/>
    </row>
    <row r="22" spans="1:7" ht="12" customHeight="1" x14ac:dyDescent="0.3">
      <c r="C22" s="123" t="s">
        <v>124</v>
      </c>
    </row>
    <row r="23" spans="1:7" ht="4" customHeight="1" x14ac:dyDescent="0.3"/>
    <row r="24" spans="1:7" ht="30" customHeight="1" x14ac:dyDescent="0.3">
      <c r="B24" s="164"/>
      <c r="C24" s="310" t="s">
        <v>161</v>
      </c>
      <c r="D24" s="310"/>
      <c r="E24" s="310"/>
      <c r="F24" s="310"/>
    </row>
    <row r="25" spans="1:7" ht="6.65" customHeight="1" x14ac:dyDescent="0.3"/>
    <row r="26" spans="1:7" x14ac:dyDescent="0.3">
      <c r="B26" s="122"/>
      <c r="C26" s="122"/>
      <c r="D26" s="122"/>
      <c r="E26" s="122"/>
      <c r="F26" s="122"/>
    </row>
    <row r="27" spans="1:7" ht="295.75" customHeight="1" x14ac:dyDescent="0.3">
      <c r="B27" s="303" t="s">
        <v>123</v>
      </c>
      <c r="C27" s="304"/>
      <c r="D27" s="304"/>
      <c r="E27" s="304"/>
      <c r="F27" s="305"/>
    </row>
    <row r="28" spans="1:7" ht="27.75" customHeight="1" x14ac:dyDescent="0.3">
      <c r="B28" s="121"/>
      <c r="G28" s="120"/>
    </row>
    <row r="29" spans="1:7" ht="15.5" x14ac:dyDescent="0.3">
      <c r="B29" s="112" t="s">
        <v>111</v>
      </c>
      <c r="C29" s="119"/>
      <c r="D29" s="112" t="s">
        <v>112</v>
      </c>
      <c r="E29" s="119"/>
      <c r="G29" s="115"/>
    </row>
    <row r="30" spans="1:7" ht="37.5" customHeight="1" x14ac:dyDescent="0.3">
      <c r="A30" s="116"/>
      <c r="B30" s="118"/>
      <c r="C30" s="117"/>
      <c r="D30" s="118"/>
      <c r="E30" s="117"/>
      <c r="F30" s="116"/>
      <c r="G30" s="115"/>
    </row>
    <row r="32" spans="1:7" x14ac:dyDescent="0.3">
      <c r="B32" s="114"/>
    </row>
    <row r="33" spans="2:4" x14ac:dyDescent="0.3">
      <c r="B33" s="114"/>
    </row>
    <row r="34" spans="2:4" ht="15.5" x14ac:dyDescent="0.3">
      <c r="B34" s="113"/>
      <c r="C34" s="112"/>
    </row>
    <row r="35" spans="2:4" x14ac:dyDescent="0.3">
      <c r="C35" s="111"/>
      <c r="D35" s="110"/>
    </row>
    <row r="36" spans="2:4" x14ac:dyDescent="0.3">
      <c r="C36" s="111"/>
      <c r="D36" s="110"/>
    </row>
    <row r="37" spans="2:4" x14ac:dyDescent="0.3">
      <c r="C37" s="111"/>
      <c r="D37" s="110"/>
    </row>
    <row r="38" spans="2:4" x14ac:dyDescent="0.3">
      <c r="C38" s="111"/>
      <c r="D38" s="110"/>
    </row>
  </sheetData>
  <mergeCells count="5">
    <mergeCell ref="A11:F11"/>
    <mergeCell ref="E13:F13"/>
    <mergeCell ref="B14:F14"/>
    <mergeCell ref="C24:F24"/>
    <mergeCell ref="B27:F27"/>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Option Button 1">
              <controlPr defaultSize="0" autoFill="0" autoLine="0" autoPict="0" altText="">
                <anchor moveWithCells="1">
                  <from>
                    <xdr:col>0</xdr:col>
                    <xdr:colOff>565150</xdr:colOff>
                    <xdr:row>14</xdr:row>
                    <xdr:rowOff>31750</xdr:rowOff>
                  </from>
                  <to>
                    <xdr:col>1</xdr:col>
                    <xdr:colOff>107950</xdr:colOff>
                    <xdr:row>14</xdr:row>
                    <xdr:rowOff>241300</xdr:rowOff>
                  </to>
                </anchor>
              </controlPr>
            </control>
          </mc:Choice>
        </mc:AlternateContent>
        <mc:AlternateContent xmlns:mc="http://schemas.openxmlformats.org/markup-compatibility/2006">
          <mc:Choice Requires="x14">
            <control shapeId="12290" r:id="rId5" name="Option Button 2">
              <controlPr defaultSize="0" autoFill="0" autoLine="0" autoPict="0">
                <anchor moveWithCells="1">
                  <from>
                    <xdr:col>0</xdr:col>
                    <xdr:colOff>565150</xdr:colOff>
                    <xdr:row>17</xdr:row>
                    <xdr:rowOff>50800</xdr:rowOff>
                  </from>
                  <to>
                    <xdr:col>1</xdr:col>
                    <xdr:colOff>107950</xdr:colOff>
                    <xdr:row>18</xdr:row>
                    <xdr:rowOff>31750</xdr:rowOff>
                  </to>
                </anchor>
              </controlPr>
            </control>
          </mc:Choice>
        </mc:AlternateContent>
        <mc:AlternateContent xmlns:mc="http://schemas.openxmlformats.org/markup-compatibility/2006">
          <mc:Choice Requires="x14">
            <control shapeId="12291" r:id="rId6" name="Option Button 3">
              <controlPr defaultSize="0" autoFill="0" autoLine="0" autoPict="0">
                <anchor moveWithCells="1">
                  <from>
                    <xdr:col>0</xdr:col>
                    <xdr:colOff>565150</xdr:colOff>
                    <xdr:row>19</xdr:row>
                    <xdr:rowOff>50800</xdr:rowOff>
                  </from>
                  <to>
                    <xdr:col>1</xdr:col>
                    <xdr:colOff>107950</xdr:colOff>
                    <xdr:row>20</xdr:row>
                    <xdr:rowOff>31750</xdr:rowOff>
                  </to>
                </anchor>
              </controlPr>
            </control>
          </mc:Choice>
        </mc:AlternateContent>
        <mc:AlternateContent xmlns:mc="http://schemas.openxmlformats.org/markup-compatibility/2006">
          <mc:Choice Requires="x14">
            <control shapeId="12292" r:id="rId7" name="Option Button 4">
              <controlPr defaultSize="0" autoFill="0" autoLine="0" autoPict="0" altText="">
                <anchor moveWithCells="1">
                  <from>
                    <xdr:col>1</xdr:col>
                    <xdr:colOff>1333500</xdr:colOff>
                    <xdr:row>23</xdr:row>
                    <xdr:rowOff>38100</xdr:rowOff>
                  </from>
                  <to>
                    <xdr:col>1</xdr:col>
                    <xdr:colOff>1670050</xdr:colOff>
                    <xdr:row>23</xdr:row>
                    <xdr:rowOff>260350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3">
    <tabColor rgb="FFC00000"/>
  </sheetPr>
  <dimension ref="A1:M1"/>
  <sheetViews>
    <sheetView topLeftCell="A38" workbookViewId="0">
      <selection activeCell="P12" sqref="P12"/>
    </sheetView>
  </sheetViews>
  <sheetFormatPr baseColWidth="10" defaultRowHeight="14.5" x14ac:dyDescent="0.35"/>
  <sheetData>
    <row r="1" spans="1:13" ht="23" x14ac:dyDescent="0.35">
      <c r="A1" s="311" t="s">
        <v>81</v>
      </c>
      <c r="B1" s="311"/>
      <c r="C1" s="311"/>
      <c r="D1" s="311"/>
      <c r="E1" s="311"/>
      <c r="F1" s="311"/>
      <c r="G1" s="311"/>
      <c r="H1" s="311"/>
      <c r="I1" s="311"/>
      <c r="J1" s="311"/>
      <c r="K1" s="311"/>
      <c r="L1" s="311"/>
      <c r="M1" s="311"/>
    </row>
  </sheetData>
  <mergeCells count="1">
    <mergeCell ref="A1:M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modèle</vt:lpstr>
      <vt:lpstr>FORMES EMERGENTES TOURISME</vt:lpstr>
      <vt:lpstr>Détail des dépenses</vt:lpstr>
      <vt:lpstr>plan d'affaires et financement</vt:lpstr>
      <vt:lpstr>Déclaration de Minimis</vt:lpstr>
      <vt:lpstr>Déclaration Santé financière</vt:lpstr>
      <vt:lpstr>Info</vt:lpstr>
      <vt:lpstr>'Détail des dépenses'!ACCOMP2</vt:lpstr>
      <vt:lpstr>'Détail des dépenses'!haut_page</vt:lpstr>
      <vt:lpstr>'FORMES EMERGENTES TOURISME'!haut_page</vt:lpstr>
      <vt:lpstr>'Déclaration de Minimis'!Zone_d_impression</vt:lpstr>
      <vt:lpstr>'Déclaration Santé financière'!Zone_d_impression</vt:lpstr>
      <vt:lpstr>'Détail des dépenses'!Zone_d_impression</vt:lpstr>
      <vt:lpstr>'FORMES EMERGENTES TOURISME'!Zone_d_impression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PORTIER Sophie</cp:lastModifiedBy>
  <cp:lastPrinted>2021-03-11T16:20:39Z</cp:lastPrinted>
  <dcterms:created xsi:type="dcterms:W3CDTF">2014-12-03T07:47:04Z</dcterms:created>
  <dcterms:modified xsi:type="dcterms:W3CDTF">2023-05-25T17:08:51Z</dcterms:modified>
</cp:coreProperties>
</file>