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X:\B-POLES TECHNIQUES\1. Pôle Economie Circulaire\2.Thématiques\3-CONSOMMATION RESPONSABLE\2. Réparation Réemploi Réutilisation\$ AAP Animation réemploi 2024\"/>
    </mc:Choice>
  </mc:AlternateContent>
  <xr:revisionPtr revIDLastSave="0" documentId="13_ncr:1_{A96E07E4-2546-4EB1-8496-D17C706106BE}" xr6:coauthVersionLast="47" xr6:coauthVersionMax="47" xr10:uidLastSave="{00000000-0000-0000-0000-000000000000}"/>
  <bookViews>
    <workbookView xWindow="-28920" yWindow="-4710" windowWidth="29040" windowHeight="15840" activeTab="1" xr2:uid="{2D10FD80-C3C0-495A-BB8D-816A4938EF3C}"/>
  </bookViews>
  <sheets>
    <sheet name="Volet financier - dépenses" sheetId="2" r:id="rId1"/>
    <sheet name="Plan de financement" sheetId="3" r:id="rId2"/>
  </sheets>
  <externalReferences>
    <externalReference r:id="rId3"/>
  </externalReferences>
  <definedNames>
    <definedName name="Ch_AF_connexe">'Volet financier - dépenses'!$A$55</definedName>
    <definedName name="Ch_charge_con">'[1]Définition des données'!$A$2:$A$3</definedName>
    <definedName name="Ch_personnel">'[1]Définition des données'!$A$6:$A$8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4" i="3" l="1"/>
  <c r="E42" i="2"/>
  <c r="H31" i="2"/>
  <c r="H41" i="2"/>
  <c r="H42" i="2" s="1"/>
  <c r="B42" i="2"/>
  <c r="D13" i="2" l="1"/>
  <c r="D36" i="3"/>
  <c r="E36" i="3"/>
  <c r="C36" i="3"/>
  <c r="B36" i="3"/>
  <c r="B39" i="3" s="1"/>
  <c r="C28" i="3"/>
  <c r="D28" i="3"/>
  <c r="E28" i="3"/>
  <c r="B28" i="3"/>
  <c r="B3" i="3"/>
  <c r="D11" i="3"/>
  <c r="E36" i="2"/>
  <c r="B36" i="2"/>
  <c r="B27" i="2"/>
  <c r="E27" i="2"/>
  <c r="H20" i="2"/>
  <c r="H21" i="2"/>
  <c r="H22" i="2"/>
  <c r="H23" i="2"/>
  <c r="H24" i="2"/>
  <c r="H25" i="2"/>
  <c r="H26" i="2"/>
  <c r="H19" i="2"/>
  <c r="D14" i="2"/>
  <c r="H35" i="2"/>
  <c r="H34" i="2"/>
  <c r="H33" i="2"/>
  <c r="H32" i="2"/>
  <c r="E15" i="2"/>
  <c r="B15" i="2"/>
  <c r="G14" i="2"/>
  <c r="G13" i="2"/>
  <c r="E12" i="2"/>
  <c r="C39" i="3" l="1"/>
  <c r="E39" i="3"/>
  <c r="D39" i="3"/>
  <c r="H36" i="2"/>
  <c r="D10" i="3" s="1"/>
  <c r="H13" i="2"/>
  <c r="H14" i="2"/>
  <c r="G15" i="2"/>
  <c r="E45" i="2" s="1"/>
  <c r="H27" i="2"/>
  <c r="D9" i="3" s="1"/>
  <c r="D15" i="2"/>
  <c r="D43" i="2" s="1"/>
  <c r="G43" i="2" l="1"/>
  <c r="F41" i="2" s="1"/>
  <c r="C41" i="2"/>
  <c r="C42" i="2" s="1"/>
  <c r="B45" i="2"/>
  <c r="H15" i="2"/>
  <c r="D8" i="3" l="1"/>
  <c r="H45" i="2"/>
  <c r="F42" i="2"/>
  <c r="D14" i="3" l="1"/>
  <c r="A16" i="3" s="1"/>
</calcChain>
</file>

<file path=xl/sharedStrings.xml><?xml version="1.0" encoding="utf-8"?>
<sst xmlns="http://schemas.openxmlformats.org/spreadsheetml/2006/main" count="107" uniqueCount="61">
  <si>
    <t>TOTAL</t>
  </si>
  <si>
    <t>Recettes</t>
  </si>
  <si>
    <t>Durée (mois)</t>
  </si>
  <si>
    <t>Dépenses</t>
  </si>
  <si>
    <t>Dépenses de personnel</t>
  </si>
  <si>
    <t>Actions d'animation</t>
  </si>
  <si>
    <t>Actions de formation - Communication</t>
  </si>
  <si>
    <t>Coût total opération</t>
  </si>
  <si>
    <r>
      <t xml:space="preserve">Dépenses de personnel
</t>
    </r>
    <r>
      <rPr>
        <i/>
        <sz val="9"/>
        <color theme="1"/>
        <rFont val="Arial"/>
        <family val="2"/>
      </rPr>
      <t>Les dépenses de personnel sont définies dans règles générales de l'ADEME</t>
    </r>
  </si>
  <si>
    <t>Nombre de jours</t>
  </si>
  <si>
    <t>Coûts liés à l'opération</t>
  </si>
  <si>
    <t>Sous-Total poste personnel</t>
  </si>
  <si>
    <r>
      <t xml:space="preserve">Autres dépenses de fonctionnement HTR
</t>
    </r>
    <r>
      <rPr>
        <i/>
        <sz val="9"/>
        <color theme="1"/>
        <rFont val="Arial"/>
        <family val="2"/>
      </rPr>
      <t>HTR = Hors taxes Récupérables auprès du Trésor Public ou du Fonds de compensation de la Taxe sur la Valeur Ajoutée</t>
    </r>
  </si>
  <si>
    <t>Coûts liés à l'opération HTR</t>
  </si>
  <si>
    <t>Dépenses d'animation et de communication évènementielle</t>
  </si>
  <si>
    <t>Autres outils de communication non liés à un évènement</t>
  </si>
  <si>
    <t>Achat de matériel ou objets divers non liés à un évènement</t>
  </si>
  <si>
    <t>Abonnement à des revues ou achat de documents</t>
  </si>
  <si>
    <t>Autres dépenses directes de …</t>
  </si>
  <si>
    <t>Sous-total Autres dépenses de fonctionnement</t>
  </si>
  <si>
    <t>Acquisition de licences</t>
  </si>
  <si>
    <t>Achat matériel informatique</t>
  </si>
  <si>
    <t>Achat de mobilier</t>
  </si>
  <si>
    <t>Autres dépenses d'équipement ….</t>
  </si>
  <si>
    <t>Sous-Total poste dépenses d'équipement</t>
  </si>
  <si>
    <t>Charges connexes</t>
  </si>
  <si>
    <t>Charges connexes prises en compte à taux forfaitaire</t>
  </si>
  <si>
    <t>Sous-Total poste charges connexes</t>
  </si>
  <si>
    <t>Coût total de l'opération</t>
  </si>
  <si>
    <t>€/jour</t>
  </si>
  <si>
    <r>
      <t xml:space="preserve">Dépenses d'équipement* HTR
</t>
    </r>
    <r>
      <rPr>
        <i/>
        <sz val="9"/>
        <color theme="1"/>
        <rFont val="Arial"/>
        <family val="2"/>
      </rPr>
      <t>HTR = Hors taxes Récupérables auprès du Trésor Public ou du Fonds de compensation de la Taxe sur la Valeur Ajoutée</t>
    </r>
  </si>
  <si>
    <t>* Privilégier les équipements d'occasion si possible</t>
  </si>
  <si>
    <t xml:space="preserve"> Coût total prévisionnel de l’opération et dépenses éligibles à justifier</t>
  </si>
  <si>
    <t>Autres dépenses de fonctionnement</t>
  </si>
  <si>
    <t>Dépenses d'équipement</t>
  </si>
  <si>
    <t>ADEME</t>
  </si>
  <si>
    <t>Région</t>
  </si>
  <si>
    <t>Collectivite xxxxx</t>
  </si>
  <si>
    <t>Fondation</t>
  </si>
  <si>
    <t>Plan de financement sur la durée de l'action</t>
  </si>
  <si>
    <t>Autres …</t>
  </si>
  <si>
    <t>Autre…</t>
  </si>
  <si>
    <t>[ajouter autant de lignes que nécéssaire]</t>
  </si>
  <si>
    <t>Plan de financement sur 4 ans</t>
  </si>
  <si>
    <t>ANNEE 1</t>
  </si>
  <si>
    <t>ANNEE 2</t>
  </si>
  <si>
    <t>ANNEE 3</t>
  </si>
  <si>
    <t>ANNEE 4</t>
  </si>
  <si>
    <t>Action d'animation</t>
  </si>
  <si>
    <t>Actions de formation et de communication</t>
  </si>
  <si>
    <t>Taux d'aide max</t>
  </si>
  <si>
    <t>Certification de contrôle des dépenses*</t>
  </si>
  <si>
    <t>* Obligatoire</t>
  </si>
  <si>
    <t>Toute dépense en lien avec le personnel dédié à l'animation : prestation externe d'animation, frais de mission, frais de réception, certificat de contrôle des dépenses, …</t>
  </si>
  <si>
    <t>Précisions</t>
  </si>
  <si>
    <t>Fonds propres</t>
  </si>
  <si>
    <t>Prestation externe de communication et de formation, achat de supports de communication…</t>
  </si>
  <si>
    <t>** Nécessite une comptabilité analytique</t>
  </si>
  <si>
    <r>
      <t xml:space="preserve">Charges connexes prises en compte à taux forfaitaire (25% max) </t>
    </r>
    <r>
      <rPr>
        <sz val="11"/>
        <color rgb="FFFF0000"/>
        <rFont val="Calibri"/>
        <family val="2"/>
        <scheme val="minor"/>
      </rPr>
      <t>**</t>
    </r>
  </si>
  <si>
    <t>Dépenses éligibles à justifier</t>
  </si>
  <si>
    <t>Ne compléter que les cases Jaunes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</si>
</sst>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"/>
    <numFmt numFmtId="165" formatCode="#,##0.00\ &quot;€&quot;;;;@\ "/>
    <numFmt numFmtId="166" formatCode="#,##0.0;;;@\ "/>
    <numFmt numFmtId="167" formatCode="#,##0\ &quot;€&quot;"/>
    <numFmt numFmtId="168" formatCode="#,##0.00\ &quot;€&quot;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4"/>
      <color rgb="FFFFFFFF"/>
      <name val="Arial"/>
      <family val="2"/>
    </font>
    <font>
      <b/>
      <sz val="10"/>
      <color theme="1"/>
      <name val="Arial"/>
      <family val="2"/>
    </font>
    <font>
      <i/>
      <sz val="9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1"/>
      <color rgb="FFFF0000"/>
      <name val="Arial"/>
      <family val="2"/>
    </font>
    <font>
      <b/>
      <u/>
      <sz val="11"/>
      <color theme="1"/>
      <name val="Arial"/>
      <family val="2"/>
    </font>
    <font>
      <i/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b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i/>
      <sz val="11"/>
      <color rgb="FFFF0000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1F497D"/>
        <bgColor rgb="FF000000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9" fillId="0" borderId="0"/>
  </cellStyleXfs>
  <cellXfs count="111">
    <xf numFmtId="0" fontId="0" fillId="0" borderId="0" xfId="0"/>
    <xf numFmtId="0" fontId="0" fillId="0" borderId="1" xfId="0" applyBorder="1"/>
    <xf numFmtId="0" fontId="0" fillId="2" borderId="1" xfId="0" applyFill="1" applyBorder="1"/>
    <xf numFmtId="0" fontId="6" fillId="4" borderId="0" xfId="0" applyFont="1" applyFill="1" applyAlignment="1">
      <alignment vertical="center"/>
    </xf>
    <xf numFmtId="0" fontId="7" fillId="5" borderId="1" xfId="0" applyFont="1" applyFill="1" applyBorder="1" applyAlignment="1">
      <alignment horizontal="center" vertical="center"/>
    </xf>
    <xf numFmtId="0" fontId="7" fillId="6" borderId="2" xfId="0" applyFont="1" applyFill="1" applyBorder="1" applyAlignment="1">
      <alignment vertical="center" wrapText="1"/>
    </xf>
    <xf numFmtId="0" fontId="7" fillId="6" borderId="4" xfId="0" applyFont="1" applyFill="1" applyBorder="1" applyAlignment="1" applyProtection="1">
      <alignment horizontal="center" vertical="center" wrapText="1"/>
      <protection locked="0"/>
    </xf>
    <xf numFmtId="0" fontId="7" fillId="6" borderId="5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 wrapText="1"/>
    </xf>
    <xf numFmtId="165" fontId="9" fillId="0" borderId="9" xfId="0" applyNumberFormat="1" applyFont="1" applyBorder="1" applyAlignment="1">
      <alignment horizontal="center" vertical="center" wrapText="1"/>
    </xf>
    <xf numFmtId="165" fontId="9" fillId="0" borderId="8" xfId="0" applyNumberFormat="1" applyFont="1" applyBorder="1" applyAlignment="1">
      <alignment horizontal="center" vertical="center" wrapText="1"/>
    </xf>
    <xf numFmtId="0" fontId="10" fillId="7" borderId="2" xfId="0" applyFont="1" applyFill="1" applyBorder="1" applyAlignment="1">
      <alignment vertical="center"/>
    </xf>
    <xf numFmtId="166" fontId="10" fillId="7" borderId="4" xfId="0" applyNumberFormat="1" applyFont="1" applyFill="1" applyBorder="1" applyAlignment="1">
      <alignment horizontal="center" vertical="center" wrapText="1"/>
    </xf>
    <xf numFmtId="165" fontId="10" fillId="7" borderId="5" xfId="0" applyNumberFormat="1" applyFont="1" applyFill="1" applyBorder="1" applyAlignment="1">
      <alignment horizontal="center" vertical="center" wrapText="1"/>
    </xf>
    <xf numFmtId="0" fontId="11" fillId="8" borderId="0" xfId="2" applyFont="1" applyFill="1" applyAlignment="1">
      <alignment vertical="center"/>
    </xf>
    <xf numFmtId="0" fontId="7" fillId="5" borderId="1" xfId="0" applyFont="1" applyFill="1" applyBorder="1" applyAlignment="1">
      <alignment horizontal="center" vertical="center" wrapText="1"/>
    </xf>
    <xf numFmtId="167" fontId="9" fillId="0" borderId="13" xfId="0" applyNumberFormat="1" applyFont="1" applyBorder="1" applyAlignment="1" applyProtection="1">
      <alignment vertical="center" wrapText="1"/>
      <protection locked="0"/>
    </xf>
    <xf numFmtId="167" fontId="9" fillId="0" borderId="14" xfId="0" applyNumberFormat="1" applyFont="1" applyBorder="1" applyAlignment="1" applyProtection="1">
      <alignment vertical="center" wrapText="1"/>
      <protection locked="0"/>
    </xf>
    <xf numFmtId="167" fontId="9" fillId="0" borderId="15" xfId="0" applyNumberFormat="1" applyFont="1" applyBorder="1" applyAlignment="1" applyProtection="1">
      <alignment vertical="center" wrapText="1"/>
      <protection locked="0"/>
    </xf>
    <xf numFmtId="167" fontId="10" fillId="7" borderId="2" xfId="0" applyNumberFormat="1" applyFont="1" applyFill="1" applyBorder="1" applyAlignment="1">
      <alignment vertical="center" wrapText="1"/>
    </xf>
    <xf numFmtId="0" fontId="10" fillId="7" borderId="1" xfId="0" applyFont="1" applyFill="1" applyBorder="1" applyAlignment="1">
      <alignment vertical="center"/>
    </xf>
    <xf numFmtId="0" fontId="9" fillId="8" borderId="16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13" fillId="0" borderId="0" xfId="0" applyFont="1" applyAlignment="1">
      <alignment horizontal="left" vertical="center" wrapText="1"/>
    </xf>
    <xf numFmtId="0" fontId="15" fillId="6" borderId="2" xfId="0" applyFont="1" applyFill="1" applyBorder="1" applyAlignment="1">
      <alignment vertical="center"/>
    </xf>
    <xf numFmtId="0" fontId="7" fillId="6" borderId="17" xfId="0" applyFont="1" applyFill="1" applyBorder="1" applyAlignment="1">
      <alignment horizontal="left" vertical="center"/>
    </xf>
    <xf numFmtId="0" fontId="15" fillId="0" borderId="16" xfId="0" applyFont="1" applyBorder="1" applyAlignment="1">
      <alignment horizontal="left"/>
    </xf>
    <xf numFmtId="168" fontId="7" fillId="0" borderId="16" xfId="0" applyNumberFormat="1" applyFont="1" applyBorder="1" applyAlignment="1">
      <alignment horizontal="center" vertical="center"/>
    </xf>
    <xf numFmtId="168" fontId="16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168" fontId="7" fillId="0" borderId="0" xfId="0" applyNumberFormat="1" applyFont="1" applyAlignment="1">
      <alignment horizontal="center" vertical="center"/>
    </xf>
    <xf numFmtId="0" fontId="10" fillId="5" borderId="1" xfId="0" applyFont="1" applyFill="1" applyBorder="1" applyAlignment="1">
      <alignment vertical="center"/>
    </xf>
    <xf numFmtId="0" fontId="9" fillId="2" borderId="6" xfId="0" applyFont="1" applyFill="1" applyBorder="1" applyAlignment="1" applyProtection="1">
      <alignment horizontal="left" vertical="center"/>
      <protection locked="0"/>
    </xf>
    <xf numFmtId="164" fontId="9" fillId="2" borderId="7" xfId="0" applyNumberFormat="1" applyFont="1" applyFill="1" applyBorder="1" applyAlignment="1" applyProtection="1">
      <alignment horizontal="center" vertical="center" wrapText="1"/>
      <protection locked="0"/>
    </xf>
    <xf numFmtId="165" fontId="0" fillId="2" borderId="8" xfId="0" applyNumberFormat="1" applyFill="1" applyBorder="1" applyAlignment="1" applyProtection="1">
      <alignment horizontal="center" vertical="center" wrapText="1"/>
      <protection locked="0"/>
    </xf>
    <xf numFmtId="0" fontId="9" fillId="2" borderId="10" xfId="0" applyFont="1" applyFill="1" applyBorder="1" applyAlignment="1" applyProtection="1">
      <alignment horizontal="left" vertical="center"/>
      <protection locked="0"/>
    </xf>
    <xf numFmtId="164" fontId="9" fillId="2" borderId="11" xfId="0" applyNumberFormat="1" applyFont="1" applyFill="1" applyBorder="1" applyAlignment="1" applyProtection="1">
      <alignment horizontal="center" vertical="center" wrapText="1"/>
      <protection locked="0"/>
    </xf>
    <xf numFmtId="165" fontId="0" fillId="2" borderId="9" xfId="0" applyNumberFormat="1" applyFill="1" applyBorder="1" applyAlignment="1" applyProtection="1">
      <alignment horizontal="center" vertical="center" wrapText="1"/>
      <protection locked="0"/>
    </xf>
    <xf numFmtId="10" fontId="7" fillId="9" borderId="16" xfId="1" applyNumberFormat="1" applyFont="1" applyFill="1" applyBorder="1" applyAlignment="1" applyProtection="1">
      <alignment horizontal="center" vertical="center"/>
      <protection locked="0"/>
    </xf>
    <xf numFmtId="0" fontId="7" fillId="6" borderId="1" xfId="0" applyFont="1" applyFill="1" applyBorder="1" applyAlignment="1">
      <alignment horizontal="center" vertical="center" wrapText="1"/>
    </xf>
    <xf numFmtId="165" fontId="10" fillId="7" borderId="1" xfId="0" applyNumberFormat="1" applyFont="1" applyFill="1" applyBorder="1" applyAlignment="1">
      <alignment horizontal="center" vertical="center" wrapText="1"/>
    </xf>
    <xf numFmtId="165" fontId="10" fillId="0" borderId="6" xfId="0" applyNumberFormat="1" applyFont="1" applyBorder="1" applyAlignment="1">
      <alignment horizontal="center" vertical="center" wrapText="1"/>
    </xf>
    <xf numFmtId="165" fontId="10" fillId="0" borderId="10" xfId="0" applyNumberFormat="1" applyFont="1" applyBorder="1" applyAlignment="1">
      <alignment horizontal="center" vertical="center" wrapText="1"/>
    </xf>
    <xf numFmtId="165" fontId="10" fillId="0" borderId="12" xfId="0" applyNumberFormat="1" applyFont="1" applyBorder="1" applyAlignment="1">
      <alignment horizontal="center" vertical="center" wrapText="1"/>
    </xf>
    <xf numFmtId="165" fontId="7" fillId="6" borderId="1" xfId="0" applyNumberFormat="1" applyFont="1" applyFill="1" applyBorder="1" applyAlignment="1">
      <alignment horizontal="center" vertical="center"/>
    </xf>
    <xf numFmtId="165" fontId="10" fillId="5" borderId="1" xfId="0" applyNumberFormat="1" applyFont="1" applyFill="1" applyBorder="1" applyAlignment="1">
      <alignment horizontal="center" vertical="center" wrapText="1"/>
    </xf>
    <xf numFmtId="0" fontId="0" fillId="11" borderId="1" xfId="0" applyFill="1" applyBorder="1"/>
    <xf numFmtId="0" fontId="4" fillId="11" borderId="1" xfId="0" applyFont="1" applyFill="1" applyBorder="1"/>
    <xf numFmtId="0" fontId="0" fillId="12" borderId="1" xfId="0" applyFill="1" applyBorder="1"/>
    <xf numFmtId="0" fontId="4" fillId="12" borderId="1" xfId="0" applyFont="1" applyFill="1" applyBorder="1"/>
    <xf numFmtId="0" fontId="18" fillId="12" borderId="1" xfId="0" applyFont="1" applyFill="1" applyBorder="1"/>
    <xf numFmtId="0" fontId="18" fillId="11" borderId="1" xfId="0" applyFont="1" applyFill="1" applyBorder="1"/>
    <xf numFmtId="0" fontId="0" fillId="12" borderId="1" xfId="0" applyFill="1" applyBorder="1" applyAlignment="1">
      <alignment wrapText="1"/>
    </xf>
    <xf numFmtId="0" fontId="18" fillId="12" borderId="1" xfId="0" applyFont="1" applyFill="1" applyBorder="1" applyAlignment="1">
      <alignment wrapText="1"/>
    </xf>
    <xf numFmtId="0" fontId="4" fillId="12" borderId="1" xfId="0" applyFont="1" applyFill="1" applyBorder="1" applyAlignment="1">
      <alignment wrapText="1"/>
    </xf>
    <xf numFmtId="0" fontId="0" fillId="0" borderId="0" xfId="0" applyAlignment="1">
      <alignment vertical="center"/>
    </xf>
    <xf numFmtId="0" fontId="4" fillId="13" borderId="1" xfId="0" applyFont="1" applyFill="1" applyBorder="1" applyAlignment="1">
      <alignment horizontal="center" vertical="center"/>
    </xf>
    <xf numFmtId="0" fontId="17" fillId="10" borderId="1" xfId="0" applyFont="1" applyFill="1" applyBorder="1"/>
    <xf numFmtId="0" fontId="2" fillId="15" borderId="1" xfId="0" applyFont="1" applyFill="1" applyBorder="1" applyAlignment="1">
      <alignment vertical="center"/>
    </xf>
    <xf numFmtId="9" fontId="0" fillId="14" borderId="1" xfId="0" applyNumberFormat="1" applyFill="1" applyBorder="1" applyAlignment="1">
      <alignment horizontal="center" vertical="center"/>
    </xf>
    <xf numFmtId="167" fontId="19" fillId="0" borderId="14" xfId="0" applyNumberFormat="1" applyFont="1" applyBorder="1" applyAlignment="1" applyProtection="1">
      <alignment vertical="center" wrapText="1"/>
      <protection locked="0"/>
    </xf>
    <xf numFmtId="0" fontId="3" fillId="0" borderId="0" xfId="0" applyFont="1"/>
    <xf numFmtId="0" fontId="20" fillId="0" borderId="0" xfId="0" applyFont="1"/>
    <xf numFmtId="0" fontId="0" fillId="0" borderId="25" xfId="0" applyBorder="1"/>
    <xf numFmtId="0" fontId="0" fillId="0" borderId="0" xfId="0" applyAlignment="1">
      <alignment horizontal="center" vertical="center"/>
    </xf>
    <xf numFmtId="165" fontId="10" fillId="5" borderId="2" xfId="0" applyNumberFormat="1" applyFont="1" applyFill="1" applyBorder="1" applyAlignment="1">
      <alignment horizontal="center" vertical="center" wrapText="1"/>
    </xf>
    <xf numFmtId="165" fontId="10" fillId="5" borderId="18" xfId="0" applyNumberFormat="1" applyFont="1" applyFill="1" applyBorder="1" applyAlignment="1">
      <alignment horizontal="center" vertical="center" wrapText="1"/>
    </xf>
    <xf numFmtId="165" fontId="10" fillId="5" borderId="3" xfId="0" applyNumberFormat="1" applyFont="1" applyFill="1" applyBorder="1" applyAlignment="1">
      <alignment horizontal="center" vertical="center" wrapText="1"/>
    </xf>
    <xf numFmtId="0" fontId="2" fillId="15" borderId="1" xfId="0" applyFont="1" applyFill="1" applyBorder="1" applyAlignment="1">
      <alignment horizontal="center" vertical="center"/>
    </xf>
    <xf numFmtId="0" fontId="0" fillId="14" borderId="1" xfId="0" applyFill="1" applyBorder="1" applyAlignment="1">
      <alignment horizontal="left" vertical="center" wrapText="1"/>
    </xf>
    <xf numFmtId="0" fontId="0" fillId="14" borderId="2" xfId="0" applyFill="1" applyBorder="1" applyAlignment="1">
      <alignment horizontal="left" vertical="center" wrapText="1"/>
    </xf>
    <xf numFmtId="0" fontId="0" fillId="14" borderId="18" xfId="0" applyFill="1" applyBorder="1" applyAlignment="1">
      <alignment horizontal="left" vertical="center" wrapText="1"/>
    </xf>
    <xf numFmtId="0" fontId="0" fillId="14" borderId="3" xfId="0" applyFill="1" applyBorder="1" applyAlignment="1">
      <alignment horizontal="left" vertical="center" wrapText="1"/>
    </xf>
    <xf numFmtId="165" fontId="9" fillId="2" borderId="14" xfId="0" applyNumberFormat="1" applyFont="1" applyFill="1" applyBorder="1" applyAlignment="1" applyProtection="1">
      <alignment horizontal="center" vertical="center" wrapText="1"/>
      <protection locked="0"/>
    </xf>
    <xf numFmtId="165" fontId="9" fillId="2" borderId="21" xfId="0" applyNumberFormat="1" applyFont="1" applyFill="1" applyBorder="1" applyAlignment="1" applyProtection="1">
      <alignment horizontal="center" vertical="center" wrapText="1"/>
      <protection locked="0"/>
    </xf>
    <xf numFmtId="165" fontId="9" fillId="2" borderId="22" xfId="0" applyNumberFormat="1" applyFont="1" applyFill="1" applyBorder="1" applyAlignment="1" applyProtection="1">
      <alignment horizontal="center" vertical="center" wrapText="1"/>
      <protection locked="0"/>
    </xf>
    <xf numFmtId="165" fontId="10" fillId="7" borderId="2" xfId="0" applyNumberFormat="1" applyFont="1" applyFill="1" applyBorder="1" applyAlignment="1">
      <alignment horizontal="center" vertical="center" wrapText="1"/>
    </xf>
    <xf numFmtId="165" fontId="10" fillId="7" borderId="18" xfId="0" applyNumberFormat="1" applyFont="1" applyFill="1" applyBorder="1" applyAlignment="1">
      <alignment horizontal="center" vertical="center" wrapText="1"/>
    </xf>
    <xf numFmtId="165" fontId="10" fillId="7" borderId="3" xfId="0" applyNumberFormat="1" applyFont="1" applyFill="1" applyBorder="1" applyAlignment="1">
      <alignment horizontal="center" vertical="center" wrapText="1"/>
    </xf>
    <xf numFmtId="0" fontId="7" fillId="6" borderId="2" xfId="0" applyFont="1" applyFill="1" applyBorder="1" applyAlignment="1">
      <alignment horizontal="center" vertical="center" wrapText="1"/>
    </xf>
    <xf numFmtId="0" fontId="7" fillId="6" borderId="18" xfId="0" applyFont="1" applyFill="1" applyBorder="1" applyAlignment="1">
      <alignment horizontal="center" vertical="center" wrapText="1"/>
    </xf>
    <xf numFmtId="0" fontId="7" fillId="6" borderId="3" xfId="0" applyFont="1" applyFill="1" applyBorder="1" applyAlignment="1">
      <alignment horizontal="center" vertical="center" wrapText="1"/>
    </xf>
    <xf numFmtId="165" fontId="9" fillId="2" borderId="13" xfId="0" applyNumberFormat="1" applyFont="1" applyFill="1" applyBorder="1" applyAlignment="1" applyProtection="1">
      <alignment horizontal="center" vertical="center" wrapText="1"/>
      <protection locked="0"/>
    </xf>
    <xf numFmtId="165" fontId="9" fillId="2" borderId="19" xfId="0" applyNumberFormat="1" applyFont="1" applyFill="1" applyBorder="1" applyAlignment="1" applyProtection="1">
      <alignment horizontal="center" vertical="center" wrapText="1"/>
      <protection locked="0"/>
    </xf>
    <xf numFmtId="165" fontId="9" fillId="2" borderId="20" xfId="0" applyNumberFormat="1" applyFont="1" applyFill="1" applyBorder="1" applyAlignment="1" applyProtection="1">
      <alignment horizontal="center" vertical="center" wrapText="1"/>
      <protection locked="0"/>
    </xf>
    <xf numFmtId="168" fontId="12" fillId="0" borderId="0" xfId="0" applyNumberFormat="1" applyFont="1" applyAlignment="1">
      <alignment horizontal="center" vertical="center" wrapText="1"/>
    </xf>
    <xf numFmtId="0" fontId="14" fillId="0" borderId="0" xfId="0" applyFont="1" applyAlignment="1">
      <alignment horizontal="left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 wrapText="1"/>
    </xf>
    <xf numFmtId="165" fontId="9" fillId="2" borderId="15" xfId="0" applyNumberFormat="1" applyFont="1" applyFill="1" applyBorder="1" applyAlignment="1" applyProtection="1">
      <alignment horizontal="center" vertical="center" wrapText="1"/>
      <protection locked="0"/>
    </xf>
    <xf numFmtId="165" fontId="9" fillId="2" borderId="23" xfId="0" applyNumberFormat="1" applyFont="1" applyFill="1" applyBorder="1" applyAlignment="1" applyProtection="1">
      <alignment horizontal="center" vertical="center" wrapText="1"/>
      <protection locked="0"/>
    </xf>
    <xf numFmtId="165" fontId="9" fillId="2" borderId="24" xfId="0" applyNumberFormat="1" applyFont="1" applyFill="1" applyBorder="1" applyAlignment="1" applyProtection="1">
      <alignment horizontal="center" vertical="center" wrapText="1"/>
      <protection locked="0"/>
    </xf>
    <xf numFmtId="165" fontId="9" fillId="16" borderId="14" xfId="0" applyNumberFormat="1" applyFont="1" applyFill="1" applyBorder="1" applyAlignment="1" applyProtection="1">
      <alignment horizontal="center" vertical="center" wrapText="1"/>
      <protection locked="0"/>
    </xf>
    <xf numFmtId="165" fontId="9" fillId="16" borderId="21" xfId="0" applyNumberFormat="1" applyFont="1" applyFill="1" applyBorder="1" applyAlignment="1" applyProtection="1">
      <alignment horizontal="center" vertical="center" wrapText="1"/>
      <protection locked="0"/>
    </xf>
    <xf numFmtId="165" fontId="9" fillId="16" borderId="22" xfId="0" applyNumberFormat="1" applyFont="1" applyFill="1" applyBorder="1" applyAlignment="1" applyProtection="1">
      <alignment horizontal="center" vertical="center" wrapText="1"/>
      <protection locked="0"/>
    </xf>
    <xf numFmtId="0" fontId="17" fillId="3" borderId="1" xfId="0" applyFont="1" applyFill="1" applyBorder="1" applyAlignment="1">
      <alignment horizontal="center"/>
    </xf>
    <xf numFmtId="0" fontId="17" fillId="10" borderId="1" xfId="0" applyFont="1" applyFill="1" applyBorder="1" applyAlignment="1">
      <alignment horizontal="center"/>
    </xf>
    <xf numFmtId="0" fontId="6" fillId="4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17" fillId="3" borderId="1" xfId="0" applyFont="1" applyFill="1" applyBorder="1" applyAlignment="1">
      <alignment horizontal="left"/>
    </xf>
    <xf numFmtId="0" fontId="19" fillId="0" borderId="16" xfId="0" applyFont="1" applyBorder="1" applyAlignment="1">
      <alignment horizontal="left" vertical="top"/>
    </xf>
    <xf numFmtId="165" fontId="7" fillId="6" borderId="2" xfId="0" applyNumberFormat="1" applyFont="1" applyFill="1" applyBorder="1" applyAlignment="1">
      <alignment vertical="center"/>
    </xf>
    <xf numFmtId="0" fontId="0" fillId="0" borderId="26" xfId="0" applyBorder="1" applyAlignment="1">
      <alignment vertical="center" wrapText="1"/>
    </xf>
    <xf numFmtId="0" fontId="7" fillId="6" borderId="1" xfId="0" applyFont="1" applyFill="1" applyBorder="1" applyAlignment="1">
      <alignment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165" fontId="9" fillId="0" borderId="5" xfId="0" applyNumberFormat="1" applyFont="1" applyBorder="1" applyAlignment="1">
      <alignment horizontal="center" vertical="center" wrapText="1"/>
    </xf>
    <xf numFmtId="165" fontId="9" fillId="0" borderId="27" xfId="0" applyNumberFormat="1" applyFont="1" applyBorder="1" applyAlignment="1">
      <alignment horizontal="center" vertical="center" wrapText="1"/>
    </xf>
    <xf numFmtId="165" fontId="7" fillId="6" borderId="1" xfId="0" applyNumberFormat="1" applyFont="1" applyFill="1" applyBorder="1" applyAlignment="1">
      <alignment horizontal="center" vertical="center"/>
    </xf>
  </cellXfs>
  <cellStyles count="3">
    <cellStyle name="Normal" xfId="0" builtinId="0"/>
    <cellStyle name="Normal 2" xfId="2" xr:uid="{CDFC83E1-C449-4C03-BAC0-E3707DEF2E31}"/>
    <cellStyle name="Pourcentage" xfId="1" builtinId="5"/>
  </cellStyles>
  <dxfs count="11"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X:\B-POLES%20TECHNIQUES\1.%20P&#244;le%20Economie%20Circulaire\2.Th&#233;matiques\3-CONSOMMATION%20RESPONSABLE\2.%20R&#233;paration%20R&#233;emploi%20R&#233;utilisation\$%20AAP%20Animation%20r&#233;emploi%202024\AF%20actions%20ponctuelles%202023%20(6).xlsm" TargetMode="External"/><Relationship Id="rId1" Type="http://schemas.openxmlformats.org/officeDocument/2006/relationships/externalLinkPath" Target="AF%20actions%20ponctuelles%202023%20(6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Définition des données"/>
      <sheetName val="AF actions ponctuelles"/>
      <sheetName val="ERD"/>
      <sheetName val="Attestation ETPT"/>
    </sheetNames>
    <sheetDataSet>
      <sheetData sheetId="0">
        <row r="2">
          <cell r="A2" t="str">
            <v>Charges connexes prises en compte à taux forfaitaire</v>
          </cell>
        </row>
        <row r="3">
          <cell r="A3" t="str">
            <v>Charges connexes réelles (à justifier)</v>
          </cell>
        </row>
        <row r="6">
          <cell r="A6" t="str">
            <v>Nombre de jours</v>
          </cell>
        </row>
        <row r="7">
          <cell r="A7" t="str">
            <v>Nombre de mois</v>
          </cell>
        </row>
        <row r="8">
          <cell r="A8" t="str">
            <v>Nombre d'ETPT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AF96FE-3AC0-411D-8B77-0ECE04427D40}">
  <dimension ref="A1:I48"/>
  <sheetViews>
    <sheetView topLeftCell="A2" workbookViewId="0">
      <selection activeCell="A5" sqref="A5:XFD5"/>
    </sheetView>
  </sheetViews>
  <sheetFormatPr baseColWidth="10" defaultRowHeight="15" x14ac:dyDescent="0.25"/>
  <cols>
    <col min="1" max="1" width="45.7109375" customWidth="1"/>
    <col min="2" max="2" width="16.85546875" customWidth="1"/>
    <col min="3" max="7" width="12.85546875" customWidth="1"/>
    <col min="8" max="8" width="19.140625" bestFit="1" customWidth="1"/>
    <col min="9" max="9" width="12.85546875" customWidth="1"/>
  </cols>
  <sheetData>
    <row r="1" spans="1:9" x14ac:dyDescent="0.25">
      <c r="A1" s="57"/>
      <c r="B1" s="60" t="s">
        <v>50</v>
      </c>
      <c r="C1" s="70" t="s">
        <v>54</v>
      </c>
      <c r="D1" s="70"/>
      <c r="E1" s="70"/>
      <c r="F1" s="70"/>
    </row>
    <row r="2" spans="1:9" ht="82.5" customHeight="1" x14ac:dyDescent="0.25">
      <c r="A2" s="60" t="s">
        <v>48</v>
      </c>
      <c r="B2" s="61">
        <v>0.7</v>
      </c>
      <c r="C2" s="72" t="s">
        <v>53</v>
      </c>
      <c r="D2" s="73"/>
      <c r="E2" s="73"/>
      <c r="F2" s="74"/>
    </row>
    <row r="3" spans="1:9" ht="45" customHeight="1" x14ac:dyDescent="0.25">
      <c r="A3" s="60" t="s">
        <v>49</v>
      </c>
      <c r="B3" s="61">
        <v>0.5</v>
      </c>
      <c r="C3" s="71" t="s">
        <v>56</v>
      </c>
      <c r="D3" s="71"/>
      <c r="E3" s="71"/>
      <c r="F3" s="71"/>
    </row>
    <row r="5" spans="1:9" x14ac:dyDescent="0.25">
      <c r="A5" s="1" t="s">
        <v>60</v>
      </c>
      <c r="B5" s="2"/>
    </row>
    <row r="7" spans="1:9" x14ac:dyDescent="0.25">
      <c r="A7" s="1" t="s">
        <v>2</v>
      </c>
      <c r="B7" s="2"/>
    </row>
    <row r="9" spans="1:9" ht="18" x14ac:dyDescent="0.25">
      <c r="A9" s="3" t="s">
        <v>32</v>
      </c>
      <c r="B9" s="3"/>
      <c r="C9" s="3"/>
      <c r="D9" s="3"/>
      <c r="E9" s="3"/>
      <c r="F9" s="3"/>
      <c r="G9" s="3"/>
      <c r="H9" s="3"/>
    </row>
    <row r="11" spans="1:9" x14ac:dyDescent="0.25">
      <c r="B11" s="89" t="s">
        <v>5</v>
      </c>
      <c r="C11" s="89"/>
      <c r="D11" s="89"/>
      <c r="E11" s="89" t="s">
        <v>6</v>
      </c>
      <c r="F11" s="89"/>
      <c r="G11" s="89"/>
      <c r="H11" s="15" t="s">
        <v>7</v>
      </c>
    </row>
    <row r="12" spans="1:9" ht="36.75" x14ac:dyDescent="0.25">
      <c r="A12" s="5" t="s">
        <v>8</v>
      </c>
      <c r="B12" s="6" t="s">
        <v>9</v>
      </c>
      <c r="C12" s="7" t="s">
        <v>29</v>
      </c>
      <c r="D12" s="8" t="s">
        <v>10</v>
      </c>
      <c r="E12" s="6" t="str">
        <f>B12</f>
        <v>Nombre de jours</v>
      </c>
      <c r="F12" s="7" t="s">
        <v>29</v>
      </c>
      <c r="G12" s="8" t="s">
        <v>10</v>
      </c>
      <c r="H12" s="41" t="s">
        <v>10</v>
      </c>
    </row>
    <row r="13" spans="1:9" x14ac:dyDescent="0.25">
      <c r="A13" s="34"/>
      <c r="B13" s="35"/>
      <c r="C13" s="36"/>
      <c r="D13" s="9">
        <f>C13*B13</f>
        <v>0</v>
      </c>
      <c r="E13" s="35"/>
      <c r="F13" s="36"/>
      <c r="G13" s="10">
        <f>E13*F13</f>
        <v>0</v>
      </c>
      <c r="H13" s="43">
        <f>D13+G13</f>
        <v>0</v>
      </c>
      <c r="I13" s="63"/>
    </row>
    <row r="14" spans="1:9" x14ac:dyDescent="0.25">
      <c r="A14" s="37"/>
      <c r="B14" s="38"/>
      <c r="C14" s="39"/>
      <c r="D14" s="9">
        <f>C14*B14</f>
        <v>0</v>
      </c>
      <c r="E14" s="38"/>
      <c r="F14" s="39"/>
      <c r="G14" s="9">
        <f t="shared" ref="G14" si="0">E14*F14</f>
        <v>0</v>
      </c>
      <c r="H14" s="44">
        <f>D14+G14</f>
        <v>0</v>
      </c>
    </row>
    <row r="15" spans="1:9" x14ac:dyDescent="0.25">
      <c r="A15" s="11" t="s">
        <v>11</v>
      </c>
      <c r="B15" s="12">
        <f>SUM(B13:B14)</f>
        <v>0</v>
      </c>
      <c r="C15" s="13"/>
      <c r="D15" s="13">
        <f>SUM(D13:D14)</f>
        <v>0</v>
      </c>
      <c r="E15" s="12">
        <f>SUM(E13:E14)</f>
        <v>0</v>
      </c>
      <c r="F15" s="13"/>
      <c r="G15" s="13">
        <f>SUM(G13:G14)</f>
        <v>0</v>
      </c>
      <c r="H15" s="42">
        <f>SUM(H13:H14)</f>
        <v>0</v>
      </c>
    </row>
    <row r="16" spans="1:9" x14ac:dyDescent="0.25">
      <c r="A16" s="14"/>
    </row>
    <row r="17" spans="1:9" x14ac:dyDescent="0.25">
      <c r="B17" s="89" t="s">
        <v>5</v>
      </c>
      <c r="C17" s="89"/>
      <c r="D17" s="89"/>
      <c r="E17" s="90" t="s">
        <v>6</v>
      </c>
      <c r="F17" s="90"/>
      <c r="G17" s="90"/>
      <c r="H17" s="15" t="s">
        <v>7</v>
      </c>
    </row>
    <row r="18" spans="1:9" ht="48.75" x14ac:dyDescent="0.25">
      <c r="A18" s="5" t="s">
        <v>12</v>
      </c>
      <c r="B18" s="81" t="s">
        <v>13</v>
      </c>
      <c r="C18" s="82"/>
      <c r="D18" s="83"/>
      <c r="E18" s="81" t="s">
        <v>13</v>
      </c>
      <c r="F18" s="82"/>
      <c r="G18" s="83"/>
      <c r="H18" s="41" t="s">
        <v>13</v>
      </c>
      <c r="I18" s="63"/>
    </row>
    <row r="19" spans="1:9" ht="25.5" x14ac:dyDescent="0.25">
      <c r="A19" s="16" t="s">
        <v>14</v>
      </c>
      <c r="B19" s="84"/>
      <c r="C19" s="85"/>
      <c r="D19" s="86"/>
      <c r="E19" s="84"/>
      <c r="F19" s="85"/>
      <c r="G19" s="86"/>
      <c r="H19" s="43">
        <f>E19+B19</f>
        <v>0</v>
      </c>
    </row>
    <row r="20" spans="1:9" ht="25.5" x14ac:dyDescent="0.25">
      <c r="A20" s="17" t="s">
        <v>15</v>
      </c>
      <c r="B20" s="75"/>
      <c r="C20" s="76"/>
      <c r="D20" s="77"/>
      <c r="E20" s="75"/>
      <c r="F20" s="76"/>
      <c r="G20" s="77"/>
      <c r="H20" s="43">
        <f t="shared" ref="H20:H25" si="1">E20+B20</f>
        <v>0</v>
      </c>
    </row>
    <row r="21" spans="1:9" ht="25.5" x14ac:dyDescent="0.25">
      <c r="A21" s="17" t="s">
        <v>16</v>
      </c>
      <c r="B21" s="75"/>
      <c r="C21" s="76"/>
      <c r="D21" s="77"/>
      <c r="E21" s="75"/>
      <c r="F21" s="76"/>
      <c r="G21" s="77"/>
      <c r="H21" s="43">
        <f t="shared" si="1"/>
        <v>0</v>
      </c>
    </row>
    <row r="22" spans="1:9" x14ac:dyDescent="0.25">
      <c r="A22" s="17" t="s">
        <v>17</v>
      </c>
      <c r="B22" s="75"/>
      <c r="C22" s="76"/>
      <c r="D22" s="77"/>
      <c r="E22" s="75"/>
      <c r="F22" s="76"/>
      <c r="G22" s="77"/>
      <c r="H22" s="43">
        <f t="shared" si="1"/>
        <v>0</v>
      </c>
    </row>
    <row r="23" spans="1:9" x14ac:dyDescent="0.25">
      <c r="A23" s="62" t="s">
        <v>51</v>
      </c>
      <c r="B23" s="75"/>
      <c r="C23" s="76"/>
      <c r="D23" s="77"/>
      <c r="E23" s="94"/>
      <c r="F23" s="95"/>
      <c r="G23" s="96"/>
      <c r="H23" s="43">
        <f t="shared" si="1"/>
        <v>0</v>
      </c>
    </row>
    <row r="24" spans="1:9" x14ac:dyDescent="0.25">
      <c r="A24" s="17" t="s">
        <v>18</v>
      </c>
      <c r="B24" s="75"/>
      <c r="C24" s="76"/>
      <c r="D24" s="77"/>
      <c r="E24" s="75"/>
      <c r="F24" s="76"/>
      <c r="G24" s="77"/>
      <c r="H24" s="43">
        <f t="shared" si="1"/>
        <v>0</v>
      </c>
    </row>
    <row r="25" spans="1:9" x14ac:dyDescent="0.25">
      <c r="A25" s="17" t="s">
        <v>18</v>
      </c>
      <c r="B25" s="75"/>
      <c r="C25" s="76"/>
      <c r="D25" s="77"/>
      <c r="E25" s="75"/>
      <c r="F25" s="76"/>
      <c r="G25" s="77"/>
      <c r="H25" s="43">
        <f t="shared" si="1"/>
        <v>0</v>
      </c>
    </row>
    <row r="26" spans="1:9" x14ac:dyDescent="0.25">
      <c r="A26" s="18" t="s">
        <v>18</v>
      </c>
      <c r="B26" s="91"/>
      <c r="C26" s="92"/>
      <c r="D26" s="93"/>
      <c r="E26" s="91"/>
      <c r="F26" s="92"/>
      <c r="G26" s="93"/>
      <c r="H26" s="43">
        <f>E26+B26</f>
        <v>0</v>
      </c>
    </row>
    <row r="27" spans="1:9" x14ac:dyDescent="0.25">
      <c r="A27" s="19" t="s">
        <v>19</v>
      </c>
      <c r="B27" s="78">
        <f>SUM(B19:D26)</f>
        <v>0</v>
      </c>
      <c r="C27" s="79"/>
      <c r="D27" s="80"/>
      <c r="E27" s="78">
        <f>SUM(E19:G26)</f>
        <v>0</v>
      </c>
      <c r="F27" s="79"/>
      <c r="G27" s="80"/>
      <c r="H27" s="42">
        <f>SUM(H19:H26)</f>
        <v>0</v>
      </c>
    </row>
    <row r="28" spans="1:9" x14ac:dyDescent="0.25">
      <c r="A28" s="64" t="s">
        <v>52</v>
      </c>
    </row>
    <row r="29" spans="1:9" x14ac:dyDescent="0.25">
      <c r="B29" s="89" t="s">
        <v>5</v>
      </c>
      <c r="C29" s="89"/>
      <c r="D29" s="89"/>
      <c r="E29" s="90" t="s">
        <v>6</v>
      </c>
      <c r="F29" s="90"/>
      <c r="G29" s="90"/>
      <c r="H29" s="4" t="s">
        <v>7</v>
      </c>
    </row>
    <row r="30" spans="1:9" ht="48.75" x14ac:dyDescent="0.25">
      <c r="A30" s="5" t="s">
        <v>30</v>
      </c>
      <c r="B30" s="81" t="s">
        <v>13</v>
      </c>
      <c r="C30" s="82"/>
      <c r="D30" s="83"/>
      <c r="E30" s="81" t="s">
        <v>13</v>
      </c>
      <c r="F30" s="82"/>
      <c r="G30" s="83"/>
      <c r="H30" s="41" t="s">
        <v>13</v>
      </c>
    </row>
    <row r="31" spans="1:9" x14ac:dyDescent="0.25">
      <c r="A31" s="16" t="s">
        <v>20</v>
      </c>
      <c r="B31" s="75"/>
      <c r="C31" s="76"/>
      <c r="D31" s="77"/>
      <c r="E31" s="75"/>
      <c r="F31" s="76"/>
      <c r="G31" s="77"/>
      <c r="H31" s="43">
        <f>B31+E31</f>
        <v>0</v>
      </c>
    </row>
    <row r="32" spans="1:9" x14ac:dyDescent="0.25">
      <c r="A32" s="17" t="s">
        <v>21</v>
      </c>
      <c r="B32" s="91"/>
      <c r="C32" s="92"/>
      <c r="D32" s="93"/>
      <c r="E32" s="91"/>
      <c r="F32" s="92"/>
      <c r="G32" s="93"/>
      <c r="H32" s="44">
        <f>B32+E32</f>
        <v>0</v>
      </c>
    </row>
    <row r="33" spans="1:9" x14ac:dyDescent="0.25">
      <c r="A33" s="17" t="s">
        <v>22</v>
      </c>
      <c r="B33" s="75"/>
      <c r="C33" s="76"/>
      <c r="D33" s="77"/>
      <c r="E33" s="75"/>
      <c r="F33" s="76"/>
      <c r="G33" s="77"/>
      <c r="H33" s="44">
        <f>B33+E33</f>
        <v>0</v>
      </c>
    </row>
    <row r="34" spans="1:9" x14ac:dyDescent="0.25">
      <c r="A34" s="17" t="s">
        <v>23</v>
      </c>
      <c r="B34" s="75"/>
      <c r="C34" s="76"/>
      <c r="D34" s="77"/>
      <c r="E34" s="75"/>
      <c r="F34" s="76"/>
      <c r="G34" s="77"/>
      <c r="H34" s="44">
        <f>B34+E34</f>
        <v>0</v>
      </c>
    </row>
    <row r="35" spans="1:9" x14ac:dyDescent="0.25">
      <c r="A35" s="18" t="s">
        <v>23</v>
      </c>
      <c r="B35" s="75"/>
      <c r="C35" s="76"/>
      <c r="D35" s="77"/>
      <c r="E35" s="75"/>
      <c r="F35" s="76"/>
      <c r="G35" s="77"/>
      <c r="H35" s="45">
        <f>B35+E35</f>
        <v>0</v>
      </c>
    </row>
    <row r="36" spans="1:9" x14ac:dyDescent="0.25">
      <c r="A36" s="20" t="s">
        <v>24</v>
      </c>
      <c r="B36" s="78">
        <f>SUM(B31:D35)</f>
        <v>0</v>
      </c>
      <c r="C36" s="79"/>
      <c r="D36" s="80"/>
      <c r="E36" s="78">
        <f>SUM(E31:G35)</f>
        <v>0</v>
      </c>
      <c r="F36" s="79"/>
      <c r="G36" s="80"/>
      <c r="H36" s="42">
        <f>SUM(H31:H35)</f>
        <v>0</v>
      </c>
    </row>
    <row r="37" spans="1:9" x14ac:dyDescent="0.25">
      <c r="A37" s="21" t="s">
        <v>31</v>
      </c>
      <c r="B37" s="22"/>
      <c r="C37" s="22"/>
      <c r="D37" s="22"/>
      <c r="E37" s="23"/>
      <c r="F37" s="23"/>
      <c r="G37" s="23"/>
    </row>
    <row r="38" spans="1:9" x14ac:dyDescent="0.25">
      <c r="A38" s="88"/>
      <c r="B38" s="88"/>
      <c r="C38" s="88"/>
      <c r="E38" s="87"/>
      <c r="F38" s="87"/>
      <c r="G38" s="87"/>
      <c r="H38" s="87"/>
    </row>
    <row r="39" spans="1:9" x14ac:dyDescent="0.25">
      <c r="A39" s="24"/>
      <c r="B39" s="89" t="s">
        <v>5</v>
      </c>
      <c r="C39" s="89"/>
      <c r="D39" s="89"/>
      <c r="E39" s="90" t="s">
        <v>6</v>
      </c>
      <c r="F39" s="90"/>
      <c r="G39" s="90"/>
      <c r="H39" s="4" t="s">
        <v>7</v>
      </c>
    </row>
    <row r="40" spans="1:9" ht="25.5" customHeight="1" x14ac:dyDescent="0.25">
      <c r="A40" s="25" t="s">
        <v>25</v>
      </c>
      <c r="B40" s="105" t="s">
        <v>13</v>
      </c>
      <c r="C40" s="106" t="s">
        <v>59</v>
      </c>
      <c r="D40" s="106"/>
      <c r="E40" s="105" t="s">
        <v>13</v>
      </c>
      <c r="F40" s="106" t="s">
        <v>59</v>
      </c>
      <c r="G40" s="106"/>
      <c r="H40" s="41" t="s">
        <v>10</v>
      </c>
      <c r="I40" s="63"/>
    </row>
    <row r="41" spans="1:9" ht="31.5" customHeight="1" x14ac:dyDescent="0.25">
      <c r="A41" s="104" t="s">
        <v>58</v>
      </c>
      <c r="B41" s="107"/>
      <c r="C41" s="108">
        <f>D43*(B36+B27+D15)</f>
        <v>0</v>
      </c>
      <c r="D41" s="109"/>
      <c r="E41" s="107"/>
      <c r="F41" s="108">
        <f>G43*(E36+E27+G15)</f>
        <v>0</v>
      </c>
      <c r="G41" s="109"/>
      <c r="H41" s="41">
        <f>E41+B41</f>
        <v>0</v>
      </c>
      <c r="I41" s="63"/>
    </row>
    <row r="42" spans="1:9" x14ac:dyDescent="0.25">
      <c r="A42" s="26" t="s">
        <v>27</v>
      </c>
      <c r="B42" s="103">
        <f>B41</f>
        <v>0</v>
      </c>
      <c r="C42" s="110">
        <f>C41</f>
        <v>0</v>
      </c>
      <c r="D42" s="110"/>
      <c r="E42" s="103">
        <f>E41</f>
        <v>0</v>
      </c>
      <c r="F42" s="110">
        <f>F41</f>
        <v>0</v>
      </c>
      <c r="G42" s="110"/>
      <c r="H42" s="46">
        <f>H41</f>
        <v>0</v>
      </c>
    </row>
    <row r="43" spans="1:9" x14ac:dyDescent="0.25">
      <c r="A43" s="102" t="s">
        <v>57</v>
      </c>
      <c r="B43" s="27"/>
      <c r="C43" s="27"/>
      <c r="D43" s="40">
        <f>ROUNDDOWN(MIN(25%,IFERROR(B41/(B36+B27+D15),0)),4)</f>
        <v>0</v>
      </c>
      <c r="E43" s="28"/>
      <c r="F43" s="28"/>
      <c r="G43" s="40">
        <f>ROUNDDOWN(MIN(25%,IFERROR(E41/(E36+E27+G15),0)),4)</f>
        <v>0</v>
      </c>
      <c r="H43" s="29"/>
    </row>
    <row r="44" spans="1:9" x14ac:dyDescent="0.25">
      <c r="A44" s="30"/>
      <c r="B44" s="31"/>
      <c r="C44" s="31"/>
      <c r="D44" s="32"/>
      <c r="E44" s="32"/>
      <c r="F44" s="32"/>
      <c r="G44" s="32"/>
      <c r="H44" s="29"/>
    </row>
    <row r="45" spans="1:9" x14ac:dyDescent="0.25">
      <c r="A45" s="33" t="s">
        <v>28</v>
      </c>
      <c r="B45" s="67">
        <f>B42+B36+B27+D15</f>
        <v>0</v>
      </c>
      <c r="C45" s="68"/>
      <c r="D45" s="69"/>
      <c r="E45" s="67">
        <f>E42+E36+E27+G15</f>
        <v>0</v>
      </c>
      <c r="F45" s="68"/>
      <c r="G45" s="69"/>
      <c r="H45" s="47">
        <f>H42+H36+H27+H15</f>
        <v>0</v>
      </c>
    </row>
    <row r="48" spans="1:9" x14ac:dyDescent="0.25">
      <c r="A48" t="s">
        <v>26</v>
      </c>
    </row>
  </sheetData>
  <mergeCells count="55">
    <mergeCell ref="B25:D25"/>
    <mergeCell ref="C42:D42"/>
    <mergeCell ref="C41:D41"/>
    <mergeCell ref="C40:D40"/>
    <mergeCell ref="E22:G22"/>
    <mergeCell ref="B20:D20"/>
    <mergeCell ref="E21:G21"/>
    <mergeCell ref="E19:G19"/>
    <mergeCell ref="B11:D11"/>
    <mergeCell ref="E11:G11"/>
    <mergeCell ref="B17:D17"/>
    <mergeCell ref="E17:G17"/>
    <mergeCell ref="E20:G20"/>
    <mergeCell ref="B35:D35"/>
    <mergeCell ref="B33:D33"/>
    <mergeCell ref="B34:D34"/>
    <mergeCell ref="B32:D32"/>
    <mergeCell ref="E32:G32"/>
    <mergeCell ref="E38:H38"/>
    <mergeCell ref="A38:C38"/>
    <mergeCell ref="B39:D39"/>
    <mergeCell ref="E39:G39"/>
    <mergeCell ref="F41:G41"/>
    <mergeCell ref="F42:G42"/>
    <mergeCell ref="F40:G40"/>
    <mergeCell ref="B30:D30"/>
    <mergeCell ref="B31:D31"/>
    <mergeCell ref="E31:G31"/>
    <mergeCell ref="E18:G18"/>
    <mergeCell ref="B18:D18"/>
    <mergeCell ref="B19:D19"/>
    <mergeCell ref="B23:D23"/>
    <mergeCell ref="B22:D22"/>
    <mergeCell ref="B21:D21"/>
    <mergeCell ref="B29:D29"/>
    <mergeCell ref="E29:G29"/>
    <mergeCell ref="E26:G26"/>
    <mergeCell ref="B26:D26"/>
    <mergeCell ref="E25:G25"/>
    <mergeCell ref="E24:G24"/>
    <mergeCell ref="E23:G23"/>
    <mergeCell ref="B45:D45"/>
    <mergeCell ref="E45:G45"/>
    <mergeCell ref="C1:F1"/>
    <mergeCell ref="C3:F3"/>
    <mergeCell ref="C2:F2"/>
    <mergeCell ref="E33:G33"/>
    <mergeCell ref="E34:G34"/>
    <mergeCell ref="E35:G35"/>
    <mergeCell ref="E36:G36"/>
    <mergeCell ref="B36:D36"/>
    <mergeCell ref="B24:D24"/>
    <mergeCell ref="E27:G27"/>
    <mergeCell ref="B27:D27"/>
    <mergeCell ref="E30:G30"/>
  </mergeCells>
  <conditionalFormatting sqref="A24:A25">
    <cfRule type="expression" dxfId="10" priority="19">
      <formula>IF(#REF!="OUI",TRUE,FALSE)</formula>
    </cfRule>
  </conditionalFormatting>
  <conditionalFormatting sqref="A33:A34">
    <cfRule type="expression" dxfId="9" priority="20">
      <formula>IF(#REF!="OUI",TRUE,FALSE)</formula>
    </cfRule>
  </conditionalFormatting>
  <conditionalFormatting sqref="B12 E12 A13:C14 E13:F14 B19 E19:E22 A19:A23 A26:B26 E26 A31:A32 A35">
    <cfRule type="expression" dxfId="8" priority="56">
      <formula>IF(#REF!="OUI",TRUE,FALSE)</formula>
    </cfRule>
  </conditionalFormatting>
  <conditionalFormatting sqref="B20:B22">
    <cfRule type="expression" dxfId="7" priority="45">
      <formula>IF(#REF!="OUI",TRUE,FALSE)</formula>
    </cfRule>
  </conditionalFormatting>
  <conditionalFormatting sqref="B23:B25">
    <cfRule type="expression" dxfId="6" priority="29">
      <formula>IF(#REF!="OUI",TRUE,FALSE)</formula>
    </cfRule>
  </conditionalFormatting>
  <conditionalFormatting sqref="B31:B35">
    <cfRule type="expression" dxfId="5" priority="8">
      <formula>IF(#REF!="OUI",TRUE,FALSE)</formula>
    </cfRule>
  </conditionalFormatting>
  <conditionalFormatting sqref="E23">
    <cfRule type="expression" dxfId="4" priority="38">
      <formula>IF(#REF!="OUI",TRUE,FALSE)</formula>
    </cfRule>
  </conditionalFormatting>
  <conditionalFormatting sqref="E24:E25">
    <cfRule type="expression" dxfId="3" priority="30">
      <formula>IF(#REF!="OUI",TRUE,FALSE)</formula>
    </cfRule>
  </conditionalFormatting>
  <conditionalFormatting sqref="E31:E35">
    <cfRule type="expression" dxfId="2" priority="3">
      <formula>IF(#REF!="OUI",TRUE,FALSE)</formula>
    </cfRule>
  </conditionalFormatting>
  <dataValidations count="2">
    <dataValidation type="decimal" allowBlank="1" showInputMessage="1" showErrorMessage="1" sqref="D38 D43 G43" xr:uid="{F35FD5C1-4E07-4505-971B-D2333F87CEBD}">
      <formula1>0</formula1>
      <formula2>0.25</formula2>
    </dataValidation>
    <dataValidation type="list" allowBlank="1" showInputMessage="1" showErrorMessage="1" sqref="B12 E12" xr:uid="{336DAB12-9D8A-4FE9-B44D-51A4AE91D3D8}">
      <formula1>Ch_personnel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615277-AB72-453A-909D-A1F3013D1469}">
  <dimension ref="A1:E39"/>
  <sheetViews>
    <sheetView tabSelected="1" workbookViewId="0">
      <selection activeCell="A16" sqref="A16:D16"/>
    </sheetView>
  </sheetViews>
  <sheetFormatPr baseColWidth="10" defaultRowHeight="15" x14ac:dyDescent="0.25"/>
  <cols>
    <col min="1" max="1" width="34" bestFit="1" customWidth="1"/>
    <col min="2" max="5" width="21.42578125" customWidth="1"/>
  </cols>
  <sheetData>
    <row r="1" spans="1:4" x14ac:dyDescent="0.25">
      <c r="A1" s="1" t="s">
        <v>60</v>
      </c>
      <c r="B1" s="2"/>
    </row>
    <row r="3" spans="1:4" x14ac:dyDescent="0.25">
      <c r="A3" s="1" t="s">
        <v>2</v>
      </c>
      <c r="B3" s="2">
        <f>'Volet financier - dépenses'!B7</f>
        <v>0</v>
      </c>
    </row>
    <row r="5" spans="1:4" ht="18" x14ac:dyDescent="0.25">
      <c r="A5" s="99" t="s">
        <v>39</v>
      </c>
      <c r="B5" s="99"/>
      <c r="C5" s="99"/>
      <c r="D5" s="99"/>
    </row>
    <row r="7" spans="1:4" ht="21" x14ac:dyDescent="0.35">
      <c r="A7" s="97" t="s">
        <v>1</v>
      </c>
      <c r="B7" s="97"/>
      <c r="C7" s="98" t="s">
        <v>3</v>
      </c>
      <c r="D7" s="98"/>
    </row>
    <row r="8" spans="1:4" ht="30" x14ac:dyDescent="0.25">
      <c r="A8" s="48" t="s">
        <v>35</v>
      </c>
      <c r="B8" s="2"/>
      <c r="C8" s="54" t="s">
        <v>4</v>
      </c>
      <c r="D8" s="50">
        <f>'Volet financier - dépenses'!H15</f>
        <v>0</v>
      </c>
    </row>
    <row r="9" spans="1:4" ht="30" x14ac:dyDescent="0.25">
      <c r="A9" s="48" t="s">
        <v>36</v>
      </c>
      <c r="B9" s="2"/>
      <c r="C9" s="54" t="s">
        <v>33</v>
      </c>
      <c r="D9" s="50">
        <f>'Volet financier - dépenses'!H27</f>
        <v>0</v>
      </c>
    </row>
    <row r="10" spans="1:4" ht="30" x14ac:dyDescent="0.25">
      <c r="A10" s="48" t="s">
        <v>37</v>
      </c>
      <c r="B10" s="2"/>
      <c r="C10" s="54" t="s">
        <v>34</v>
      </c>
      <c r="D10" s="50">
        <f>'Volet financier - dépenses'!H36</f>
        <v>0</v>
      </c>
    </row>
    <row r="11" spans="1:4" x14ac:dyDescent="0.25">
      <c r="A11" s="48" t="s">
        <v>38</v>
      </c>
      <c r="B11" s="2"/>
      <c r="C11" s="54" t="s">
        <v>25</v>
      </c>
      <c r="D11" s="50">
        <f>'Volet financier - dépenses'!H42</f>
        <v>0</v>
      </c>
    </row>
    <row r="12" spans="1:4" x14ac:dyDescent="0.25">
      <c r="A12" s="48" t="s">
        <v>55</v>
      </c>
      <c r="B12" s="2"/>
      <c r="C12" s="55" t="s">
        <v>40</v>
      </c>
      <c r="D12" s="2"/>
    </row>
    <row r="13" spans="1:4" x14ac:dyDescent="0.25">
      <c r="A13" s="53" t="s">
        <v>41</v>
      </c>
      <c r="B13" s="2"/>
      <c r="C13" s="55" t="s">
        <v>40</v>
      </c>
      <c r="D13" s="2"/>
    </row>
    <row r="14" spans="1:4" x14ac:dyDescent="0.25">
      <c r="A14" s="49" t="s">
        <v>0</v>
      </c>
      <c r="B14" s="49">
        <f>SUM(B8:B13)</f>
        <v>0</v>
      </c>
      <c r="C14" s="56" t="s">
        <v>0</v>
      </c>
      <c r="D14" s="51">
        <f>SUM(D8:D13)</f>
        <v>0</v>
      </c>
    </row>
    <row r="15" spans="1:4" x14ac:dyDescent="0.25">
      <c r="A15" s="65" t="s">
        <v>42</v>
      </c>
    </row>
    <row r="16" spans="1:4" x14ac:dyDescent="0.25">
      <c r="A16" s="100" t="str">
        <f>IF(B14=D14,"Equilibré","non équilibré")</f>
        <v>Equilibré</v>
      </c>
      <c r="B16" s="100"/>
      <c r="C16" s="100"/>
      <c r="D16" s="100"/>
    </row>
    <row r="18" spans="1:5" ht="18" x14ac:dyDescent="0.25">
      <c r="A18" s="99" t="s">
        <v>43</v>
      </c>
      <c r="B18" s="99"/>
      <c r="C18" s="99"/>
      <c r="D18" s="99"/>
      <c r="E18" s="99"/>
    </row>
    <row r="20" spans="1:5" x14ac:dyDescent="0.25">
      <c r="B20" s="58" t="s">
        <v>44</v>
      </c>
      <c r="C20" s="58" t="s">
        <v>45</v>
      </c>
      <c r="D20" s="58" t="s">
        <v>46</v>
      </c>
      <c r="E20" s="58" t="s">
        <v>47</v>
      </c>
    </row>
    <row r="21" spans="1:5" ht="21" x14ac:dyDescent="0.35">
      <c r="A21" s="101" t="s">
        <v>1</v>
      </c>
      <c r="B21" s="101"/>
      <c r="C21" s="101"/>
      <c r="D21" s="101"/>
      <c r="E21" s="101"/>
    </row>
    <row r="22" spans="1:5" x14ac:dyDescent="0.25">
      <c r="A22" s="48" t="s">
        <v>35</v>
      </c>
      <c r="B22" s="2"/>
      <c r="C22" s="2"/>
      <c r="D22" s="2"/>
      <c r="E22" s="2"/>
    </row>
    <row r="23" spans="1:5" x14ac:dyDescent="0.25">
      <c r="A23" s="48" t="s">
        <v>36</v>
      </c>
      <c r="B23" s="2"/>
      <c r="C23" s="2"/>
      <c r="D23" s="2"/>
      <c r="E23" s="2"/>
    </row>
    <row r="24" spans="1:5" x14ac:dyDescent="0.25">
      <c r="A24" s="48" t="s">
        <v>37</v>
      </c>
      <c r="B24" s="2"/>
      <c r="C24" s="2"/>
      <c r="D24" s="2"/>
      <c r="E24" s="2"/>
    </row>
    <row r="25" spans="1:5" x14ac:dyDescent="0.25">
      <c r="A25" s="48" t="s">
        <v>38</v>
      </c>
      <c r="B25" s="2"/>
      <c r="C25" s="2"/>
      <c r="D25" s="2"/>
      <c r="E25" s="2"/>
    </row>
    <row r="26" spans="1:5" x14ac:dyDescent="0.25">
      <c r="A26" s="48" t="s">
        <v>55</v>
      </c>
      <c r="B26" s="2"/>
      <c r="C26" s="2"/>
      <c r="D26" s="2"/>
      <c r="E26" s="2"/>
    </row>
    <row r="27" spans="1:5" x14ac:dyDescent="0.25">
      <c r="A27" s="53" t="s">
        <v>41</v>
      </c>
      <c r="B27" s="2"/>
      <c r="C27" s="2"/>
      <c r="D27" s="2"/>
      <c r="E27" s="2"/>
    </row>
    <row r="28" spans="1:5" x14ac:dyDescent="0.25">
      <c r="A28" s="49" t="s">
        <v>0</v>
      </c>
      <c r="B28" s="49">
        <f>SUM(B22:B27)</f>
        <v>0</v>
      </c>
      <c r="C28" s="49">
        <f t="shared" ref="C28:E28" si="0">SUM(C22:C27)</f>
        <v>0</v>
      </c>
      <c r="D28" s="49">
        <f t="shared" si="0"/>
        <v>0</v>
      </c>
      <c r="E28" s="49">
        <f t="shared" si="0"/>
        <v>0</v>
      </c>
    </row>
    <row r="29" spans="1:5" ht="21" x14ac:dyDescent="0.35">
      <c r="A29" s="59" t="s">
        <v>3</v>
      </c>
      <c r="B29" s="59"/>
      <c r="C29" s="59"/>
      <c r="D29" s="59"/>
      <c r="E29" s="59"/>
    </row>
    <row r="30" spans="1:5" x14ac:dyDescent="0.25">
      <c r="A30" s="50" t="s">
        <v>4</v>
      </c>
      <c r="B30" s="2"/>
      <c r="C30" s="2"/>
      <c r="D30" s="2"/>
      <c r="E30" s="2"/>
    </row>
    <row r="31" spans="1:5" x14ac:dyDescent="0.25">
      <c r="A31" s="50" t="s">
        <v>33</v>
      </c>
      <c r="B31" s="2"/>
      <c r="C31" s="2"/>
      <c r="D31" s="2"/>
      <c r="E31" s="2"/>
    </row>
    <row r="32" spans="1:5" x14ac:dyDescent="0.25">
      <c r="A32" s="50" t="s">
        <v>34</v>
      </c>
      <c r="B32" s="2"/>
      <c r="C32" s="2"/>
      <c r="D32" s="2"/>
      <c r="E32" s="2"/>
    </row>
    <row r="33" spans="1:5" x14ac:dyDescent="0.25">
      <c r="A33" s="50" t="s">
        <v>25</v>
      </c>
      <c r="B33" s="2"/>
      <c r="C33" s="2"/>
      <c r="D33" s="2"/>
      <c r="E33" s="2"/>
    </row>
    <row r="34" spans="1:5" x14ac:dyDescent="0.25">
      <c r="A34" s="50" t="s">
        <v>55</v>
      </c>
      <c r="B34" s="2"/>
      <c r="C34" s="2"/>
      <c r="D34" s="2"/>
      <c r="E34" s="2"/>
    </row>
    <row r="35" spans="1:5" x14ac:dyDescent="0.25">
      <c r="A35" s="52" t="s">
        <v>40</v>
      </c>
      <c r="B35" s="2"/>
      <c r="C35" s="2"/>
      <c r="D35" s="2"/>
      <c r="E35" s="2"/>
    </row>
    <row r="36" spans="1:5" x14ac:dyDescent="0.25">
      <c r="A36" s="51" t="s">
        <v>0</v>
      </c>
      <c r="B36" s="51">
        <f>SUM(B30:B33)</f>
        <v>0</v>
      </c>
      <c r="C36" s="51">
        <f t="shared" ref="C36:E36" si="1">SUM(C30:C33)</f>
        <v>0</v>
      </c>
      <c r="D36" s="51">
        <f t="shared" si="1"/>
        <v>0</v>
      </c>
      <c r="E36" s="51">
        <f t="shared" si="1"/>
        <v>0</v>
      </c>
    </row>
    <row r="37" spans="1:5" x14ac:dyDescent="0.25">
      <c r="A37" s="65" t="s">
        <v>42</v>
      </c>
    </row>
    <row r="39" spans="1:5" x14ac:dyDescent="0.25">
      <c r="B39" s="66" t="str">
        <f>IF(B36=B28,"Equilibré","non équilibré")</f>
        <v>Equilibré</v>
      </c>
      <c r="C39" s="66" t="str">
        <f>IF(C36=C28,"Equilibré","non équilibré")</f>
        <v>Equilibré</v>
      </c>
      <c r="D39" s="66" t="str">
        <f>IF(D36=D28,"Equilibré","non équilibré")</f>
        <v>Equilibré</v>
      </c>
      <c r="E39" s="66" t="str">
        <f>IF(E36=E28,"Equilibré","non équilibré")</f>
        <v>Equilibré</v>
      </c>
    </row>
  </sheetData>
  <mergeCells count="6">
    <mergeCell ref="A7:B7"/>
    <mergeCell ref="C7:D7"/>
    <mergeCell ref="A5:D5"/>
    <mergeCell ref="A16:D16"/>
    <mergeCell ref="A21:E21"/>
    <mergeCell ref="A18:E18"/>
  </mergeCells>
  <phoneticPr fontId="5" type="noConversion"/>
  <conditionalFormatting sqref="A16:D16 B39:E39">
    <cfRule type="containsText" dxfId="1" priority="4" operator="containsText" text="non équilibré">
      <formula>NOT(ISERROR(SEARCH("non équilibré",A16)))</formula>
    </cfRule>
    <cfRule type="containsText" dxfId="0" priority="5" operator="containsText" text="Equilibré">
      <formula>NOT(ISERROR(SEARCH("Equilibré",A16)))</formula>
    </cfRule>
    <cfRule type="colorScale" priority="6">
      <colorScale>
        <cfvo type="formula" val="&quot;Equilibré&quot;"/>
        <cfvo type="formula" val="&quot;Non équilibré&quot;"/>
        <color theme="9" tint="-0.249977111117893"/>
        <color rgb="FFFF0000"/>
      </colorScale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bf30a2b9-7406-497a-8738-659c5be4ea2c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DD598C01543094088DF4F663D839D2F" ma:contentTypeVersion="14" ma:contentTypeDescription="Crée un document." ma:contentTypeScope="" ma:versionID="8d7de2e6e243df11b92f94cd66a30745">
  <xsd:schema xmlns:xsd="http://www.w3.org/2001/XMLSchema" xmlns:xs="http://www.w3.org/2001/XMLSchema" xmlns:p="http://schemas.microsoft.com/office/2006/metadata/properties" xmlns:ns3="ec1616b0-92c7-4956-899e-4701bba629df" xmlns:ns4="bf30a2b9-7406-497a-8738-659c5be4ea2c" targetNamespace="http://schemas.microsoft.com/office/2006/metadata/properties" ma:root="true" ma:fieldsID="55fa0ec4b223a82e4d69c4333a71255e" ns3:_="" ns4:_="">
    <xsd:import namespace="ec1616b0-92c7-4956-899e-4701bba629df"/>
    <xsd:import namespace="bf30a2b9-7406-497a-8738-659c5be4ea2c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_activity" minOccurs="0"/>
                <xsd:element ref="ns4:MediaServiceObjectDetectorVersions" minOccurs="0"/>
                <xsd:element ref="ns4:MediaLengthInSeconds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1616b0-92c7-4956-899e-4701bba629d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Partage du hachage d’indicateur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30a2b9-7406-497a-8738-659c5be4ea2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_activity" ma:index="18" nillable="true" ma:displayName="_activity" ma:hidden="true" ma:internalName="_activity">
      <xsd:simpleType>
        <xsd:restriction base="dms:Note"/>
      </xsd:simple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1" nillable="true" ma:displayName="Location" ma:indexed="true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1DC93AB-D5B7-4CAB-99AC-62974E755819}">
  <ds:schemaRefs>
    <ds:schemaRef ds:uri="http://schemas.microsoft.com/office/infopath/2007/PartnerControls"/>
    <ds:schemaRef ds:uri="http://schemas.microsoft.com/office/2006/metadata/properties"/>
    <ds:schemaRef ds:uri="http://purl.org/dc/terms/"/>
    <ds:schemaRef ds:uri="http://purl.org/dc/elements/1.1/"/>
    <ds:schemaRef ds:uri="ec1616b0-92c7-4956-899e-4701bba629df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bf30a2b9-7406-497a-8738-659c5be4ea2c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E2F569C1-2CEA-4EE9-AB50-DA8B2B02B0B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6103F6F-D8B0-4EA8-98A1-51630B9536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c1616b0-92c7-4956-899e-4701bba629df"/>
    <ds:schemaRef ds:uri="bf30a2b9-7406-497a-8738-659c5be4ea2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Volet financier - dépenses</vt:lpstr>
      <vt:lpstr>Plan de financement</vt:lpstr>
      <vt:lpstr>Ch_AF_connexe</vt:lpstr>
    </vt:vector>
  </TitlesOfParts>
  <Company>ADEME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SAINT MARTIN Chloé</dc:creator>
  <cp:lastModifiedBy>SAINT MARTIN Chloé</cp:lastModifiedBy>
  <dcterms:created xsi:type="dcterms:W3CDTF">2023-12-05T10:53:50Z</dcterms:created>
  <dcterms:modified xsi:type="dcterms:W3CDTF">2023-12-18T09:54:52Z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0x0101007DD598C01543094088DF4F663D839D2F</vt:lpwstr>
  </property>
</Properties>
</file>