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Y:\PROJETS\AAP_Grandes_Install_ST\1. Texte AAP et doc téléchargeables\2022\Volets techniques\"/>
    </mc:Choice>
  </mc:AlternateContent>
  <xr:revisionPtr revIDLastSave="0" documentId="13_ncr:1_{56BAD25F-EAF7-4211-8D02-C95B9D2C6224}" xr6:coauthVersionLast="47" xr6:coauthVersionMax="47" xr10:uidLastSave="{00000000-0000-0000-0000-000000000000}"/>
  <bookViews>
    <workbookView xWindow="810" yWindow="-120" windowWidth="28110" windowHeight="16440" tabRatio="707" xr2:uid="{00000000-000D-0000-FFFF-FFFF00000000}"/>
  </bookViews>
  <sheets>
    <sheet name="Accueil" sheetId="11" r:id="rId1"/>
    <sheet name="Tableau 1 Besoins" sheetId="15" r:id="rId2"/>
    <sheet name="Tableau 2 Installation solaire" sheetId="20" r:id="rId3"/>
    <sheet name="Tableau 3 Production" sheetId="13" r:id="rId4"/>
    <sheet name="Tableau 4 Coûts" sheetId="23" r:id="rId5"/>
    <sheet name="Tableau 5 Impact subvention" sheetId="24" r:id="rId6"/>
    <sheet name="Tableau 6 Données financières" sheetId="25" r:id="rId7"/>
    <sheet name="Paramètres" sheetId="21" state="hidden" r:id="rId8"/>
    <sheet name="Choix multiples" sheetId="2" state="hidden" r:id="rId9"/>
  </sheets>
  <externalReferences>
    <externalReference r:id="rId10"/>
    <externalReference r:id="rId11"/>
    <externalReference r:id="rId12"/>
    <externalReference r:id="rId13"/>
  </externalReferences>
  <definedNames>
    <definedName name="_Toc527460541" localSheetId="3">'Tableau 3 Production'!#REF!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Fluide" localSheetId="3">'[2]Choix multiples'!$B$5:$B$9</definedName>
    <definedName name="Fluide">'Choix multiples'!$B$5:$B$9</definedName>
    <definedName name="Grande">#REF!</definedName>
    <definedName name="Liste_Besoins" localSheetId="5">[3]Paramètres!$A$4:$A$11</definedName>
    <definedName name="Liste_Besoins" localSheetId="6">[3]Paramètres!$A$4:$A$11</definedName>
    <definedName name="Liste_Besoins">[4]Paramètres!$A$5:$A$10</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projet">'[1]caractéristiques projet'!$D$9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13" l="1"/>
  <c r="E30" i="13"/>
  <c r="E10" i="13"/>
  <c r="E11" i="13"/>
  <c r="E14" i="13"/>
  <c r="D14" i="13"/>
  <c r="D15" i="23"/>
  <c r="D18" i="23" s="1"/>
  <c r="D20" i="23" s="1"/>
  <c r="E22" i="13" l="1"/>
  <c r="F18" i="13"/>
  <c r="F8" i="13" l="1"/>
  <c r="F25" i="13" l="1"/>
  <c r="E23" i="13"/>
  <c r="D23" i="13"/>
  <c r="D22" i="13"/>
  <c r="E21" i="13"/>
  <c r="D21" i="13"/>
  <c r="F19" i="13"/>
  <c r="F17" i="13"/>
  <c r="F15" i="13"/>
  <c r="F13" i="13"/>
  <c r="F12" i="13"/>
  <c r="F6" i="13"/>
  <c r="F5" i="13"/>
  <c r="F22" i="13" l="1"/>
  <c r="D24" i="13"/>
  <c r="D20" i="13"/>
  <c r="E16" i="13"/>
  <c r="D16" i="13"/>
  <c r="E20" i="13"/>
  <c r="E9" i="13"/>
  <c r="E24" i="13"/>
  <c r="F24" i="13" s="1"/>
  <c r="F2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D18" authorId="0" shapeId="0" xr:uid="{00000000-0006-0000-0200-000001000000}">
      <text>
        <r>
          <rPr>
            <sz val="9"/>
            <color indexed="81"/>
            <rFont val="Tahoma"/>
            <family val="2"/>
          </rPr>
          <t>logiciel utilisé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E3" authorId="0" shapeId="0" xr:uid="{00000000-0006-0000-0500-000001000000}">
      <text>
        <r>
          <rPr>
            <sz val="9"/>
            <color indexed="81"/>
            <rFont val="Tahoma"/>
            <family val="2"/>
          </rPr>
          <t xml:space="preserve">dans le cas d'un tiers investisseur
</t>
        </r>
      </text>
    </comment>
    <comment ref="G3" authorId="0" shapeId="0" xr:uid="{00000000-0006-0000-0500-000002000000}">
      <text>
        <r>
          <rPr>
            <sz val="9"/>
            <color indexed="81"/>
            <rFont val="Tahoma"/>
            <family val="2"/>
          </rPr>
          <t xml:space="preserve">dans le cas d'un tiers investisseur
</t>
        </r>
      </text>
    </comment>
  </commentList>
</comments>
</file>

<file path=xl/sharedStrings.xml><?xml version="1.0" encoding="utf-8"?>
<sst xmlns="http://schemas.openxmlformats.org/spreadsheetml/2006/main" count="208" uniqueCount="201">
  <si>
    <t>Type de fluide caloporteur</t>
  </si>
  <si>
    <t>Vapeur</t>
  </si>
  <si>
    <t>Eau surchauffée (T&gt;105°C)</t>
  </si>
  <si>
    <t>Eau chaude</t>
  </si>
  <si>
    <t>Fluide</t>
  </si>
  <si>
    <t>Eau glacée</t>
  </si>
  <si>
    <t>Autres</t>
  </si>
  <si>
    <t>Total</t>
  </si>
  <si>
    <t>Situation actuelle</t>
  </si>
  <si>
    <t>Ile de France</t>
  </si>
  <si>
    <t>Languedoc-Roussillon</t>
  </si>
  <si>
    <t>Limousin</t>
  </si>
  <si>
    <t>Midi-Pyrénées</t>
  </si>
  <si>
    <t>Nord-Pas de Calais</t>
  </si>
  <si>
    <t>Rhône-Alpes</t>
  </si>
  <si>
    <t>France</t>
  </si>
  <si>
    <r>
      <rPr>
        <b/>
        <sz val="10"/>
        <rFont val="Arial"/>
        <family val="2"/>
      </rPr>
      <t xml:space="preserve">NOM du projet </t>
    </r>
    <r>
      <rPr>
        <sz val="10"/>
        <rFont val="Arial"/>
        <family val="2"/>
      </rPr>
      <t>:</t>
    </r>
  </si>
  <si>
    <t xml:space="preserve">Maitre d'ouvrage : </t>
  </si>
  <si>
    <t>PAC</t>
  </si>
  <si>
    <t xml:space="preserve"> Projet Fonds Chaleur
(ou différence vs actuelle)</t>
  </si>
  <si>
    <t>Consommation MWh entrée chaudière</t>
  </si>
  <si>
    <t>mixité MWh/an %</t>
  </si>
  <si>
    <t>Rendement chaudière GN</t>
  </si>
  <si>
    <t>Commentaires - détails complémentaires</t>
  </si>
  <si>
    <t>Consommation électricité en MWh</t>
  </si>
  <si>
    <t>Charges d’exploitation annuelle (€ HTR)</t>
  </si>
  <si>
    <t>P'1 € HTR</t>
  </si>
  <si>
    <t>P3 € HTR</t>
  </si>
  <si>
    <t>Appoint combustible</t>
  </si>
  <si>
    <t>Puissance chaudière  kW</t>
  </si>
  <si>
    <t>Appoint électrique</t>
  </si>
  <si>
    <t>Puissance kW</t>
  </si>
  <si>
    <t>Situation future
(actuelle + projet FC)</t>
  </si>
  <si>
    <t>Puissance totale installée kW</t>
  </si>
  <si>
    <t>mixité MWh/an % (taux de couverture de la PAC)</t>
  </si>
  <si>
    <t>PRODUCTION ECS</t>
  </si>
  <si>
    <t>Total production EnR&amp;R MWh</t>
  </si>
  <si>
    <t>Production ECS chaudière MWh</t>
  </si>
  <si>
    <t>Production ECS élec MWh</t>
  </si>
  <si>
    <t>Consommation électricité en MWh (auxiliaires)</t>
  </si>
  <si>
    <t>Puissance thermique kW</t>
  </si>
  <si>
    <t>Faire un tableur par installation</t>
  </si>
  <si>
    <t>Caractéristiques du champ de capteur et du schéma d'intégration</t>
  </si>
  <si>
    <t>Commentaires/Précisions</t>
  </si>
  <si>
    <t>Type de schéma hydraulique ou de raccordement</t>
  </si>
  <si>
    <t xml:space="preserve">Type de capteurs </t>
  </si>
  <si>
    <t>Volume du/des ballons solaires cumulés (m3)</t>
  </si>
  <si>
    <t>Consommation des auxiliaires circuit primaire (MWh/an)</t>
  </si>
  <si>
    <t>Consommation des auxiliaires circuit secondaire (MWh/an)</t>
  </si>
  <si>
    <t>Tableau 3 Description de la production d'ECS</t>
  </si>
  <si>
    <t>Tableau 1 : Besoins</t>
  </si>
  <si>
    <t>Volume du/des ballons d'appoint cumulés (m3)                                                                                                                           
(si ballon bi-énergie, volume consacré à l'appoint)</t>
  </si>
  <si>
    <t>Paramètres</t>
  </si>
  <si>
    <t>Listes</t>
  </si>
  <si>
    <t>Mesuré</t>
  </si>
  <si>
    <t>Gaz Naturel</t>
  </si>
  <si>
    <t>classique sol</t>
  </si>
  <si>
    <t>CESC1</t>
  </si>
  <si>
    <t>Polysun</t>
  </si>
  <si>
    <t>Simple vitrage</t>
  </si>
  <si>
    <t>Déduit facture</t>
  </si>
  <si>
    <t>Fuel</t>
  </si>
  <si>
    <t>classique toiture</t>
  </si>
  <si>
    <t>CESC2</t>
  </si>
  <si>
    <t>Transol</t>
  </si>
  <si>
    <t>Double vitrage</t>
  </si>
  <si>
    <t>Théorique</t>
  </si>
  <si>
    <t>Electricité</t>
  </si>
  <si>
    <t>trackeur</t>
  </si>
  <si>
    <t xml:space="preserve">CESC3 </t>
  </si>
  <si>
    <t>Tsol</t>
  </si>
  <si>
    <t>Sous vide</t>
  </si>
  <si>
    <t>Mesuré sur l'été</t>
  </si>
  <si>
    <t>Biomasse</t>
  </si>
  <si>
    <t>ombrière</t>
  </si>
  <si>
    <t>CESC4</t>
  </si>
  <si>
    <t>SCHEFF</t>
  </si>
  <si>
    <t>D'après audit énergétique</t>
  </si>
  <si>
    <t>ET1</t>
  </si>
  <si>
    <t>SOLO 2018</t>
  </si>
  <si>
    <t>D'après étude BE</t>
  </si>
  <si>
    <t>ET2</t>
  </si>
  <si>
    <t>SOLO 2000</t>
  </si>
  <si>
    <t>Boucl1</t>
  </si>
  <si>
    <t>Simsol</t>
  </si>
  <si>
    <t>TRNSYS</t>
  </si>
  <si>
    <t>Scenocalc</t>
  </si>
  <si>
    <t>Autre</t>
  </si>
  <si>
    <t>Consommation électrique autoproduite (MWh)</t>
  </si>
  <si>
    <t>Le cas échant en cas d'installation avec PV ou PVT</t>
  </si>
  <si>
    <t>Installation Solaire thermique</t>
  </si>
  <si>
    <t>Cas échéant : surconsommation induite sur site (en MWh/an)</t>
  </si>
  <si>
    <t>Tableau 4a : Coûts d'investissement</t>
  </si>
  <si>
    <t>Postes d’investissement</t>
  </si>
  <si>
    <t>Coûts totaux (HT)</t>
  </si>
  <si>
    <t>TERRAINS</t>
  </si>
  <si>
    <t>Cas échéant : Acquisition de terrain</t>
  </si>
  <si>
    <t>AMENAGEMENT ET CONSTRUCTIONS</t>
  </si>
  <si>
    <t xml:space="preserve">Cas échéant : bâtiment chaufferie </t>
  </si>
  <si>
    <t>Aménagement - Voiries Réseaux Divers (VRD°</t>
  </si>
  <si>
    <t>EQUIPEMENTS PRODUCTION SOLAIRE THERMIQUE</t>
  </si>
  <si>
    <t xml:space="preserve">Capteurs </t>
  </si>
  <si>
    <t>Supports / fixation</t>
  </si>
  <si>
    <t>Stockage</t>
  </si>
  <si>
    <t>Hydraulique primaire</t>
  </si>
  <si>
    <t>Hydraulique secondaire</t>
  </si>
  <si>
    <t>SKID, Station hydraulique de transfert et équipements</t>
  </si>
  <si>
    <t>Monitoring, GTC</t>
  </si>
  <si>
    <t>Cas échéant : installation d'appoint si renouvellement</t>
  </si>
  <si>
    <t>Sous-total Equipement production solaire thermique</t>
  </si>
  <si>
    <t>INGENIERIE</t>
  </si>
  <si>
    <t>Maîtrise d'Œuvre, AMO</t>
  </si>
  <si>
    <t>AUTRES</t>
  </si>
  <si>
    <t>Autres (à détailler)</t>
  </si>
  <si>
    <t>Sous-total production solaire thermique</t>
  </si>
  <si>
    <t>Prix d'achat</t>
  </si>
  <si>
    <t xml:space="preserve">Investissement total projet éligible </t>
  </si>
  <si>
    <t>Tableau 4b : Coûts d'exploitation</t>
  </si>
  <si>
    <t>Détails</t>
  </si>
  <si>
    <t>Tarif actuel de l'électricité - abonnement inclus - sur le site (€ HT /MWh)</t>
  </si>
  <si>
    <t>Frais de gestion, d'assurance</t>
  </si>
  <si>
    <t>Cas échéant : location de terrain</t>
  </si>
  <si>
    <t>P2 monitoring € HTR</t>
  </si>
  <si>
    <t>Précisions : nb d'HJ/mois</t>
  </si>
  <si>
    <t>P2 préventif (charges salariales comprises) € HTR</t>
  </si>
  <si>
    <t>Précisions : fréquence de passage et eq nb HJ/mois, quelles pièces provisionnées, nb de remplacements sur 20 ans</t>
  </si>
  <si>
    <t>Précisions : quelles pièces provisionnées, nb de remplacements sur 20 ans</t>
  </si>
  <si>
    <t>P’1 : coût de l’électricité utilisée mécaniquement pour assurer le fonctionnement des installations primaires</t>
  </si>
  <si>
    <t xml:space="preserve">P2 : coût des prestations de conduite, de l’entretien, montant des redevances et frais divers </t>
  </si>
  <si>
    <r>
      <t xml:space="preserve">* les données de production et consommations MWh sont </t>
    </r>
    <r>
      <rPr>
        <b/>
        <i/>
        <sz val="9"/>
        <color theme="1"/>
        <rFont val="Calibri"/>
        <family val="2"/>
        <scheme val="minor"/>
      </rPr>
      <t>annuelles</t>
    </r>
  </si>
  <si>
    <r>
      <t xml:space="preserve">Total production ECS MWh                </t>
    </r>
    <r>
      <rPr>
        <b/>
        <sz val="9"/>
        <color rgb="FFFF0000"/>
        <rFont val="Calibri"/>
        <family val="2"/>
        <scheme val="minor"/>
      </rPr>
      <t>= Besoins utiles ECS</t>
    </r>
    <r>
      <rPr>
        <i/>
        <sz val="8"/>
        <color theme="1"/>
        <rFont val="Arial"/>
        <family val="2"/>
      </rPr>
      <t/>
    </r>
  </si>
  <si>
    <t>Commentaire</t>
  </si>
  <si>
    <t>Besoins ECS (MWh/an) à 55°C</t>
  </si>
  <si>
    <t>Classe d'isolation de la distribution</t>
  </si>
  <si>
    <t>exemple : Limitateurs d'eau</t>
  </si>
  <si>
    <t>exemple : Calorifugeage renforcé</t>
  </si>
  <si>
    <t>Besoins totaux (MWh/an)</t>
  </si>
  <si>
    <t>Tableau 1a : Besoins en ECS</t>
  </si>
  <si>
    <t>Tableau 2 : Installation solaire</t>
  </si>
  <si>
    <t>Tableau 3 : Production ECS</t>
  </si>
  <si>
    <t>Tableau 4 : Coûts investissement et exploitation</t>
  </si>
  <si>
    <t>Pertes (bouclage, distribution ) (MWh/an)</t>
  </si>
  <si>
    <t>Tableau 2 : Description de l'installation</t>
  </si>
  <si>
    <t>Données</t>
  </si>
  <si>
    <r>
      <t xml:space="preserve">Surface d'entrée </t>
    </r>
    <r>
      <rPr>
        <b/>
        <sz val="9"/>
        <rFont val="Calibri"/>
        <family val="2"/>
      </rPr>
      <t>nette</t>
    </r>
    <r>
      <rPr>
        <sz val="9"/>
        <rFont val="Calibri"/>
        <family val="2"/>
      </rPr>
      <t xml:space="preserve"> des capteurs (en m2)</t>
    </r>
  </si>
  <si>
    <t>Consommation électricité en MWh (entrée PAC)</t>
  </si>
  <si>
    <t>P3 : coût gros entretien, renouvellement - indiquer si une part est inclus dans le prix de vente de l'installation ou non</t>
  </si>
  <si>
    <r>
      <t>Production ECS PAC MWh</t>
    </r>
    <r>
      <rPr>
        <sz val="9"/>
        <color theme="1"/>
        <rFont val="Calibri"/>
        <family val="2"/>
        <scheme val="minor"/>
      </rPr>
      <t xml:space="preserve"> (indiquer point de comptage)</t>
    </r>
  </si>
  <si>
    <t>qecs (kWh/m3)</t>
  </si>
  <si>
    <t>Après démarches d'économies d'énergie</t>
  </si>
  <si>
    <t>Système autovidangeable</t>
  </si>
  <si>
    <t>TABLEAUX INSTRUCTION DOSSIER FONDS CHALEUR 
Pompe A Chaleur Solaire</t>
  </si>
  <si>
    <t>Puissance de la PAC (kW)</t>
  </si>
  <si>
    <t xml:space="preserve">Type d’équipement </t>
  </si>
  <si>
    <t>Température de fonctionnement à l’évaporateur (°C)</t>
  </si>
  <si>
    <t>Température de fonctionnement au condenseur (°C)</t>
  </si>
  <si>
    <t>(1) RER : Renewable Energy Ratio = (électricité autoconsommée + chaleur sortie PAC – électricité compresseur – électricité auxiliaires) / énergie totale consommée</t>
  </si>
  <si>
    <t>Nb heures à fonctionnement nominal</t>
  </si>
  <si>
    <t>SCOP moyen annuel</t>
  </si>
  <si>
    <t>Taux d'autoconsommation électrique de l'installation</t>
  </si>
  <si>
    <r>
      <t xml:space="preserve">Taux EnR&amp;R </t>
    </r>
    <r>
      <rPr>
        <i/>
        <sz val="9"/>
        <color theme="1"/>
        <rFont val="Calibri"/>
        <family val="2"/>
        <scheme val="minor"/>
      </rPr>
      <t/>
    </r>
  </si>
  <si>
    <r>
      <t xml:space="preserve">CO2 évité (tonnes) :
</t>
    </r>
    <r>
      <rPr>
        <i/>
        <sz val="9"/>
        <color theme="1"/>
        <rFont val="Calibri"/>
        <family val="2"/>
        <scheme val="minor"/>
      </rPr>
      <t>réf. GN (base carbone ADEME) : 0,187 tCO2/MWh PCI</t>
    </r>
  </si>
  <si>
    <t>Pompe à chaleur</t>
  </si>
  <si>
    <t xml:space="preserve">COP machine constructeur  (selon norme NF PAC 414) à T° départ 45°C </t>
  </si>
  <si>
    <t>Production du circuit primaire prévisionnelle (MWh/an) (2)</t>
  </si>
  <si>
    <t>(2) La production  est calculée en valeur d'énergie utile à la sortie du ballon solaire ou au point de piquage. Attention au logiciel utilisé pour le calcul de cette valeur.</t>
  </si>
  <si>
    <t>SPF système (selon un logiciel de calcul dynamique de type STD)
Si autoconsommation :
RER aux bornes du système (calculé avec un logiciel de calcul dynamique de type STD ou certifié en laboratoire ) (1)</t>
  </si>
  <si>
    <t>Tableau 5 : Impact de la subvention sur le prix de revient de la chaleur</t>
  </si>
  <si>
    <t>Taux d'aide</t>
  </si>
  <si>
    <t>Montant de l'aide (€)</t>
  </si>
  <si>
    <t>Coût moyen de revient de la chaleur renouvelable 
€ HT/MWh</t>
  </si>
  <si>
    <r>
      <t xml:space="preserve">Cas échéant : Prix de vente moyen de la chaleur 
</t>
    </r>
    <r>
      <rPr>
        <sz val="8"/>
        <color indexed="8"/>
        <rFont val="Calibri"/>
        <family val="2"/>
      </rPr>
      <t>€ HT/MWh</t>
    </r>
  </si>
  <si>
    <r>
      <t>Cas échéant : Prix de vente moyen de la chaleur</t>
    </r>
    <r>
      <rPr>
        <sz val="8"/>
        <color indexed="8"/>
        <rFont val="Calibri"/>
        <family val="2"/>
      </rPr>
      <t xml:space="preserve"> renouvelable
€ HT/MWh</t>
    </r>
  </si>
  <si>
    <r>
      <t>Prix d'achat actuel (année 1) de la chaleur produite par l'</t>
    </r>
    <r>
      <rPr>
        <u/>
        <sz val="8"/>
        <color indexed="8"/>
        <rFont val="Calibri"/>
        <family val="2"/>
      </rPr>
      <t>Appoint_1</t>
    </r>
    <r>
      <rPr>
        <sz val="8"/>
        <color indexed="8"/>
        <rFont val="Calibri"/>
        <family val="2"/>
      </rPr>
      <t xml:space="preserve"> (€ HT/MWh)
</t>
    </r>
    <r>
      <rPr>
        <i/>
        <sz val="8"/>
        <color indexed="8"/>
        <rFont val="Calibri"/>
        <family val="2"/>
      </rPr>
      <t>(MWh PCI ou MWh élec
avec abonnement)</t>
    </r>
  </si>
  <si>
    <t>calculé sur 15 ans</t>
  </si>
  <si>
    <t>calculé sur 20 ans</t>
  </si>
  <si>
    <r>
      <t>Prix d'achat actuel (année 1) de la chaleur produite par l'</t>
    </r>
    <r>
      <rPr>
        <u/>
        <sz val="8"/>
        <color indexed="8"/>
        <rFont val="Calibri"/>
        <family val="2"/>
      </rPr>
      <t>Appoint_2</t>
    </r>
    <r>
      <rPr>
        <sz val="8"/>
        <color indexed="8"/>
        <rFont val="Calibri"/>
        <family val="2"/>
      </rPr>
      <t xml:space="preserve"> (€ HT/MWh)
</t>
    </r>
    <r>
      <rPr>
        <i/>
        <sz val="8"/>
        <color indexed="8"/>
        <rFont val="Calibri"/>
        <family val="2"/>
      </rPr>
      <t>(MWh PCI ou MWh
élec avec abonnement)</t>
    </r>
  </si>
  <si>
    <t xml:space="preserve">Cas échéant Tiers investisseur  : </t>
  </si>
  <si>
    <t>(bénéficiaire subvention &lt;&gt; bénéficiaire de chaleur)</t>
  </si>
  <si>
    <r>
      <t xml:space="preserve">Taux d'accroissement annuel moyen du prix de vente
sur </t>
    </r>
    <r>
      <rPr>
        <b/>
        <sz val="8"/>
        <color indexed="8"/>
        <rFont val="Calibri"/>
        <family val="2"/>
      </rPr>
      <t>15 ans</t>
    </r>
    <r>
      <rPr>
        <sz val="8"/>
        <color indexed="8"/>
        <rFont val="Calibri"/>
        <family val="2"/>
      </rPr>
      <t xml:space="preserve">  </t>
    </r>
    <r>
      <rPr>
        <i/>
        <sz val="8"/>
        <color indexed="8"/>
        <rFont val="Calibri"/>
        <family val="2"/>
      </rPr>
      <t>(selon la formule d'indexation choisie)</t>
    </r>
  </si>
  <si>
    <r>
      <t xml:space="preserve">Taux d'accroissement annuel moyen du prix de vente 
sur </t>
    </r>
    <r>
      <rPr>
        <b/>
        <sz val="8"/>
        <color indexed="8"/>
        <rFont val="Calibri"/>
        <family val="2"/>
      </rPr>
      <t>20 ans</t>
    </r>
    <r>
      <rPr>
        <sz val="8"/>
        <color indexed="8"/>
        <rFont val="Calibri"/>
        <family val="2"/>
      </rPr>
      <t xml:space="preserve">  </t>
    </r>
    <r>
      <rPr>
        <i/>
        <sz val="8"/>
        <color indexed="8"/>
        <rFont val="Calibri"/>
        <family val="2"/>
      </rPr>
      <t>(selon la formule d'indexation choisie)</t>
    </r>
  </si>
  <si>
    <t>hypothèses de croissance retenues sur chacun des indicateurs :</t>
  </si>
  <si>
    <t>Tableau 6 : Coûts d'exploitation</t>
  </si>
  <si>
    <t>Pour les projets en tiers investissement</t>
  </si>
  <si>
    <t>Années</t>
  </si>
  <si>
    <t>(…)</t>
  </si>
  <si>
    <r>
      <t>Chiffre d'affaire en milliers en k€</t>
    </r>
    <r>
      <rPr>
        <sz val="11"/>
        <color indexed="8"/>
        <rFont val="Calibri"/>
        <family val="2"/>
      </rPr>
      <t xml:space="preserve"> (à détailler) </t>
    </r>
  </si>
  <si>
    <t>Avec un prix de vente de la chaleur correspondant au niveau de  subventions attendues lors de la demande d’aide</t>
  </si>
  <si>
    <r>
      <t>Charges d’exploitation en k€</t>
    </r>
    <r>
      <rPr>
        <sz val="11"/>
        <color indexed="8"/>
        <rFont val="Calibri"/>
        <family val="2"/>
      </rPr>
      <t xml:space="preserve"> (à détailler)</t>
    </r>
  </si>
  <si>
    <r>
      <t>-</t>
    </r>
    <r>
      <rPr>
        <sz val="7"/>
        <color indexed="8"/>
        <rFont val="Times New Roman"/>
        <family val="1"/>
      </rPr>
      <t xml:space="preserve">          </t>
    </r>
    <r>
      <rPr>
        <i/>
        <sz val="11"/>
        <color indexed="8"/>
        <rFont val="Calibri"/>
        <family val="2"/>
      </rPr>
      <t>Charges de combustibles détaillées (Electricité= coût de P’1 combustible ENR ou fossiles=coûts de P1…)</t>
    </r>
  </si>
  <si>
    <r>
      <t>-</t>
    </r>
    <r>
      <rPr>
        <sz val="7"/>
        <color indexed="8"/>
        <rFont val="Times New Roman"/>
        <family val="1"/>
      </rPr>
      <t xml:space="preserve">          </t>
    </r>
    <r>
      <rPr>
        <i/>
        <sz val="11"/>
        <color indexed="8"/>
        <rFont val="Calibri"/>
        <family val="2"/>
      </rPr>
      <t>Charges de petits entretien= coûts de P2</t>
    </r>
  </si>
  <si>
    <r>
      <t>-</t>
    </r>
    <r>
      <rPr>
        <sz val="7"/>
        <color indexed="8"/>
        <rFont val="Times New Roman"/>
        <family val="1"/>
      </rPr>
      <t xml:space="preserve">          </t>
    </r>
    <r>
      <rPr>
        <i/>
        <sz val="11"/>
        <color indexed="8"/>
        <rFont val="Calibri"/>
        <family val="2"/>
      </rPr>
      <t>Charges de gros entretien et renouvellement= Coûts de P3</t>
    </r>
  </si>
  <si>
    <r>
      <t>Charges Diverses</t>
    </r>
    <r>
      <rPr>
        <sz val="11"/>
        <color indexed="8"/>
        <rFont val="Calibri"/>
        <family val="2"/>
      </rPr>
      <t> (à détailler)</t>
    </r>
  </si>
  <si>
    <r>
      <t>-</t>
    </r>
    <r>
      <rPr>
        <sz val="7"/>
        <color indexed="8"/>
        <rFont val="Times New Roman"/>
        <family val="1"/>
      </rPr>
      <t xml:space="preserve">          </t>
    </r>
    <r>
      <rPr>
        <i/>
        <sz val="11"/>
        <color indexed="8"/>
        <rFont val="Calibri"/>
        <family val="2"/>
      </rPr>
      <t xml:space="preserve"> Impôts (hors IS) /Taxes foncières ou redevance </t>
    </r>
  </si>
  <si>
    <r>
      <t>-</t>
    </r>
    <r>
      <rPr>
        <sz val="7"/>
        <color indexed="8"/>
        <rFont val="Times New Roman"/>
        <family val="1"/>
      </rPr>
      <t xml:space="preserve">          </t>
    </r>
    <r>
      <rPr>
        <i/>
        <sz val="11"/>
        <color indexed="8"/>
        <rFont val="Calibri"/>
        <family val="2"/>
      </rPr>
      <t xml:space="preserve"> Location terrain</t>
    </r>
  </si>
  <si>
    <r>
      <t>-</t>
    </r>
    <r>
      <rPr>
        <sz val="7"/>
        <color indexed="8"/>
        <rFont val="Times New Roman"/>
        <family val="1"/>
      </rPr>
      <t xml:space="preserve">          </t>
    </r>
    <r>
      <rPr>
        <i/>
        <sz val="11"/>
        <color indexed="8"/>
        <rFont val="Calibri"/>
        <family val="2"/>
      </rPr>
      <t xml:space="preserve">Taxes locales en k€ </t>
    </r>
  </si>
  <si>
    <r>
      <t>-</t>
    </r>
    <r>
      <rPr>
        <sz val="7"/>
        <color indexed="8"/>
        <rFont val="Times New Roman"/>
        <family val="1"/>
      </rPr>
      <t xml:space="preserve">          </t>
    </r>
    <r>
      <rPr>
        <i/>
        <sz val="11"/>
        <color indexed="8"/>
        <rFont val="Calibri"/>
        <family val="2"/>
      </rPr>
      <t>Assurances</t>
    </r>
  </si>
  <si>
    <r>
      <t>-</t>
    </r>
    <r>
      <rPr>
        <sz val="7"/>
        <color indexed="8"/>
        <rFont val="Times New Roman"/>
        <family val="1"/>
      </rPr>
      <t xml:space="preserve">          </t>
    </r>
    <r>
      <rPr>
        <i/>
        <sz val="11"/>
        <color indexed="8"/>
        <rFont val="Calibri"/>
        <family val="2"/>
      </rPr>
      <t>Autres charges (…)</t>
    </r>
  </si>
  <si>
    <t>Excédent Brut d'Exploitation (EBE) en k€</t>
  </si>
  <si>
    <t>Tableau 5 : Impact subvention</t>
  </si>
  <si>
    <t>Tableau 6 : Données financières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</si>
</sst>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quot; MWh EnR&amp;R sup. produits&quot;"/>
  </numFmts>
  <fonts count="57" x14ac:knownFonts="1">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u/>
      <sz val="12"/>
      <color theme="1"/>
      <name val="Arial"/>
      <family val="2"/>
    </font>
    <font>
      <i/>
      <sz val="7"/>
      <color theme="1"/>
      <name val="Arial"/>
      <family val="2"/>
    </font>
    <font>
      <b/>
      <sz val="10"/>
      <color rgb="FFFF0000"/>
      <name val="Arial"/>
      <family val="2"/>
    </font>
    <font>
      <b/>
      <sz val="11"/>
      <color rgb="FFFF0000"/>
      <name val="Arial"/>
      <family val="2"/>
    </font>
    <font>
      <sz val="12"/>
      <color theme="1"/>
      <name val="Arial"/>
      <family val="2"/>
    </font>
    <font>
      <sz val="9"/>
      <color indexed="81"/>
      <name val="Tahoma"/>
      <family val="2"/>
    </font>
    <font>
      <sz val="11"/>
      <color rgb="FFFF0000"/>
      <name val="Arial"/>
      <family val="2"/>
    </font>
    <font>
      <b/>
      <u/>
      <sz val="12"/>
      <name val="Calibri"/>
      <family val="2"/>
    </font>
    <font>
      <sz val="8"/>
      <name val="Calibri"/>
      <family val="2"/>
      <scheme val="minor"/>
    </font>
    <font>
      <sz val="8"/>
      <name val="Calibri"/>
      <family val="2"/>
    </font>
    <font>
      <b/>
      <sz val="8"/>
      <name val="Calibri"/>
      <family val="2"/>
    </font>
    <font>
      <sz val="9"/>
      <name val="Calibri"/>
      <family val="2"/>
      <scheme val="minor"/>
    </font>
    <font>
      <i/>
      <sz val="9"/>
      <name val="Calibri"/>
      <family val="2"/>
      <scheme val="minor"/>
    </font>
    <font>
      <sz val="11"/>
      <color indexed="8"/>
      <name val="Calibri"/>
      <family val="2"/>
    </font>
    <font>
      <sz val="9"/>
      <color theme="1"/>
      <name val="Calibri"/>
      <family val="2"/>
      <scheme val="minor"/>
    </font>
    <font>
      <i/>
      <sz val="8"/>
      <name val="Calibri"/>
      <family val="2"/>
    </font>
    <font>
      <i/>
      <sz val="9"/>
      <color rgb="FFFF0000"/>
      <name val="Calibri"/>
      <family val="2"/>
      <scheme val="minor"/>
    </font>
    <font>
      <i/>
      <sz val="9"/>
      <color theme="1"/>
      <name val="Calibri"/>
      <family val="2"/>
      <scheme val="minor"/>
    </font>
    <font>
      <b/>
      <i/>
      <sz val="9"/>
      <color theme="1"/>
      <name val="Calibri"/>
      <family val="2"/>
      <scheme val="minor"/>
    </font>
    <font>
      <b/>
      <sz val="9"/>
      <color theme="1"/>
      <name val="Calibri"/>
      <family val="2"/>
      <scheme val="minor"/>
    </font>
    <font>
      <b/>
      <sz val="9"/>
      <color rgb="FFFF0000"/>
      <name val="Calibri"/>
      <family val="2"/>
      <scheme val="minor"/>
    </font>
    <font>
      <b/>
      <i/>
      <sz val="9"/>
      <color rgb="FFFF0000"/>
      <name val="Calibri"/>
      <family val="2"/>
      <scheme val="minor"/>
    </font>
    <font>
      <b/>
      <u/>
      <sz val="12"/>
      <name val="Calibri"/>
      <family val="2"/>
      <scheme val="minor"/>
    </font>
    <font>
      <u/>
      <sz val="9"/>
      <name val="Calibri"/>
      <family val="2"/>
      <scheme val="minor"/>
    </font>
    <font>
      <i/>
      <u/>
      <sz val="9"/>
      <name val="Calibri"/>
      <family val="2"/>
      <scheme val="minor"/>
    </font>
    <font>
      <b/>
      <sz val="9"/>
      <name val="Calibri"/>
      <family val="2"/>
      <scheme val="minor"/>
    </font>
    <font>
      <b/>
      <sz val="9"/>
      <color theme="1"/>
      <name val="Calibri Light"/>
      <family val="2"/>
      <scheme val="major"/>
    </font>
    <font>
      <sz val="9"/>
      <color theme="1"/>
      <name val="Calibri Light"/>
      <family val="2"/>
      <scheme val="major"/>
    </font>
    <font>
      <i/>
      <sz val="9"/>
      <color theme="1"/>
      <name val="Calibri Light"/>
      <family val="2"/>
      <scheme val="major"/>
    </font>
    <font>
      <b/>
      <sz val="9"/>
      <name val="Calibri"/>
      <family val="2"/>
    </font>
    <font>
      <sz val="9"/>
      <name val="Calibri"/>
      <family val="2"/>
    </font>
    <font>
      <sz val="9"/>
      <color rgb="FF000000"/>
      <name val="Calibri"/>
      <family val="2"/>
    </font>
    <font>
      <b/>
      <u/>
      <sz val="12"/>
      <color indexed="8"/>
      <name val="Calibri"/>
      <family val="2"/>
    </font>
    <font>
      <sz val="8"/>
      <color indexed="8"/>
      <name val="Calibri"/>
      <family val="2"/>
    </font>
    <font>
      <sz val="8"/>
      <color rgb="FF000000"/>
      <name val="Calibri"/>
      <family val="2"/>
    </font>
    <font>
      <u/>
      <sz val="8"/>
      <color indexed="8"/>
      <name val="Calibri"/>
      <family val="2"/>
    </font>
    <font>
      <i/>
      <sz val="8"/>
      <color indexed="8"/>
      <name val="Calibri"/>
      <family val="2"/>
    </font>
    <font>
      <b/>
      <sz val="8"/>
      <color indexed="8"/>
      <name val="Calibri"/>
      <family val="2"/>
    </font>
    <font>
      <sz val="8"/>
      <color indexed="8"/>
      <name val="Century Gothic"/>
      <family val="2"/>
    </font>
    <font>
      <b/>
      <u/>
      <sz val="9"/>
      <color theme="1"/>
      <name val="Calibri"/>
      <family val="2"/>
      <scheme val="minor"/>
    </font>
    <font>
      <b/>
      <sz val="11"/>
      <color indexed="8"/>
      <name val="Calibri"/>
      <family val="2"/>
    </font>
    <font>
      <i/>
      <sz val="11"/>
      <color indexed="8"/>
      <name val="Calibri"/>
      <family val="2"/>
    </font>
    <font>
      <sz val="11"/>
      <color indexed="8"/>
      <name val="Times New Roman"/>
      <family val="1"/>
    </font>
    <font>
      <sz val="7"/>
      <color indexed="8"/>
      <name val="Times New Roman"/>
      <family val="1"/>
    </font>
  </fonts>
  <fills count="1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rgb="FF92D050"/>
        <bgColor indexed="64"/>
      </patternFill>
    </fill>
    <fill>
      <patternFill patternType="solid">
        <fgColor indexed="9"/>
        <bgColor indexed="64"/>
      </patternFill>
    </fill>
    <fill>
      <patternFill patternType="solid">
        <fgColor indexed="55"/>
        <bgColor indexed="64"/>
      </patternFill>
    </fill>
    <fill>
      <patternFill patternType="solid">
        <fgColor theme="0" tint="-4.9989318521683403E-2"/>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8"/>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s>
  <cellStyleXfs count="7">
    <xf numFmtId="0" fontId="0" fillId="0" borderId="0"/>
    <xf numFmtId="9" fontId="1" fillId="0" borderId="0" applyFont="0" applyFill="0" applyBorder="0" applyAlignment="0" applyProtection="0"/>
    <xf numFmtId="0" fontId="3" fillId="0" borderId="0"/>
    <xf numFmtId="0" fontId="10" fillId="0" borderId="0" applyNumberFormat="0" applyFill="0" applyBorder="0" applyAlignment="0" applyProtection="0"/>
    <xf numFmtId="0" fontId="7" fillId="0" borderId="0"/>
    <xf numFmtId="9" fontId="26" fillId="0" borderId="0" applyFont="0" applyFill="0" applyBorder="0" applyAlignment="0" applyProtection="0"/>
    <xf numFmtId="9" fontId="1" fillId="0" borderId="0" applyFont="0" applyFill="0" applyBorder="0" applyAlignment="0" applyProtection="0"/>
  </cellStyleXfs>
  <cellXfs count="299">
    <xf numFmtId="0" fontId="0" fillId="0" borderId="0" xfId="0"/>
    <xf numFmtId="0" fontId="2" fillId="2" borderId="0" xfId="0" applyFont="1" applyFill="1"/>
    <xf numFmtId="0" fontId="0" fillId="3" borderId="0" xfId="0" applyFill="1"/>
    <xf numFmtId="0" fontId="6" fillId="0" borderId="0" xfId="2" applyFont="1" applyBorder="1"/>
    <xf numFmtId="0" fontId="7" fillId="0" borderId="0" xfId="2" applyFont="1" applyBorder="1"/>
    <xf numFmtId="0" fontId="3" fillId="0" borderId="0" xfId="2"/>
    <xf numFmtId="0" fontId="6" fillId="0" borderId="0" xfId="2" applyFont="1"/>
    <xf numFmtId="0" fontId="11" fillId="0" borderId="0" xfId="2" applyFont="1" applyBorder="1"/>
    <xf numFmtId="0" fontId="13" fillId="0" borderId="0" xfId="0" applyFont="1"/>
    <xf numFmtId="0" fontId="8" fillId="0" borderId="0" xfId="2" applyFont="1" applyBorder="1" applyAlignment="1">
      <alignment horizontal="right" wrapText="1"/>
    </xf>
    <xf numFmtId="0" fontId="9" fillId="6" borderId="0" xfId="2" applyFont="1" applyFill="1" applyBorder="1" applyAlignment="1">
      <alignment horizontal="center" vertical="center" wrapText="1"/>
    </xf>
    <xf numFmtId="0" fontId="15" fillId="0" borderId="0" xfId="2" quotePrefix="1" applyFont="1" applyBorder="1" applyAlignment="1">
      <alignment vertical="center"/>
    </xf>
    <xf numFmtId="0" fontId="17" fillId="0" borderId="0" xfId="0" applyFont="1"/>
    <xf numFmtId="0" fontId="1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4" fillId="0" borderId="0" xfId="0" applyFont="1" applyFill="1" applyBorder="1" applyAlignment="1">
      <alignment vertical="center" wrapText="1"/>
    </xf>
    <xf numFmtId="1" fontId="4"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center" wrapText="1"/>
    </xf>
    <xf numFmtId="0" fontId="20" fillId="0" borderId="0" xfId="0" applyFont="1" applyAlignment="1">
      <alignment horizontal="left" vertical="center"/>
    </xf>
    <xf numFmtId="0" fontId="2" fillId="0" borderId="0" xfId="0" applyFont="1" applyAlignment="1">
      <alignment horizontal="center" vertical="center"/>
    </xf>
    <xf numFmtId="0" fontId="21" fillId="0" borderId="0" xfId="0" applyFont="1" applyAlignment="1">
      <alignment vertical="center"/>
    </xf>
    <xf numFmtId="0" fontId="25" fillId="0" borderId="0" xfId="0" applyFont="1" applyAlignment="1">
      <alignment horizontal="left" vertical="center"/>
    </xf>
    <xf numFmtId="0" fontId="24" fillId="3" borderId="3" xfId="0" applyFont="1" applyFill="1" applyBorder="1" applyAlignment="1">
      <alignment horizontal="left" vertical="center" wrapText="1"/>
    </xf>
    <xf numFmtId="0" fontId="30" fillId="3" borderId="17" xfId="0" applyFont="1" applyFill="1" applyBorder="1" applyAlignment="1">
      <alignment vertical="center" wrapText="1"/>
    </xf>
    <xf numFmtId="0" fontId="31" fillId="5" borderId="17" xfId="0" applyFont="1" applyFill="1" applyBorder="1" applyAlignment="1">
      <alignment horizontal="center" vertical="center" wrapText="1"/>
    </xf>
    <xf numFmtId="0" fontId="31" fillId="5" borderId="18" xfId="0" applyFont="1" applyFill="1" applyBorder="1" applyAlignment="1">
      <alignment horizontal="center" vertical="center" wrapText="1"/>
    </xf>
    <xf numFmtId="0" fontId="32" fillId="3" borderId="38" xfId="0" applyFont="1" applyFill="1" applyBorder="1" applyAlignment="1">
      <alignment horizontal="left" vertical="center"/>
    </xf>
    <xf numFmtId="0" fontId="27" fillId="3" borderId="9" xfId="0" applyFont="1" applyFill="1" applyBorder="1" applyAlignment="1">
      <alignment horizontal="left" vertical="center"/>
    </xf>
    <xf numFmtId="0" fontId="27" fillId="3" borderId="34" xfId="0" applyFont="1" applyFill="1" applyBorder="1" applyAlignment="1">
      <alignment horizontal="left" vertical="center" wrapText="1"/>
    </xf>
    <xf numFmtId="0" fontId="27" fillId="3" borderId="34" xfId="0" applyFont="1" applyFill="1" applyBorder="1" applyAlignment="1">
      <alignment horizontal="left" vertical="center"/>
    </xf>
    <xf numFmtId="0" fontId="32" fillId="3" borderId="32" xfId="0" applyFont="1" applyFill="1" applyBorder="1" applyAlignment="1">
      <alignment horizontal="left" vertical="center"/>
    </xf>
    <xf numFmtId="0" fontId="32" fillId="3" borderId="3" xfId="0" applyFont="1" applyFill="1" applyBorder="1" applyAlignment="1">
      <alignment horizontal="left" vertical="center" wrapText="1"/>
    </xf>
    <xf numFmtId="0" fontId="32" fillId="3" borderId="25" xfId="0" applyFont="1" applyFill="1" applyBorder="1" applyAlignment="1">
      <alignment horizontal="left" vertical="center" wrapText="1"/>
    </xf>
    <xf numFmtId="0" fontId="32" fillId="3" borderId="5" xfId="0" applyFont="1" applyFill="1" applyBorder="1" applyAlignment="1">
      <alignment horizontal="left" vertical="center" wrapText="1"/>
    </xf>
    <xf numFmtId="1" fontId="32" fillId="3" borderId="35" xfId="0" applyNumberFormat="1" applyFont="1" applyFill="1" applyBorder="1" applyAlignment="1">
      <alignment horizontal="center" vertical="center"/>
    </xf>
    <xf numFmtId="0" fontId="30" fillId="3" borderId="7" xfId="0" applyFont="1" applyFill="1" applyBorder="1" applyAlignment="1">
      <alignment vertical="center" wrapText="1"/>
    </xf>
    <xf numFmtId="1" fontId="30" fillId="3" borderId="19" xfId="0" applyNumberFormat="1" applyFont="1" applyFill="1" applyBorder="1" applyAlignment="1">
      <alignment horizontal="center" vertical="center"/>
    </xf>
    <xf numFmtId="1" fontId="30" fillId="3" borderId="19" xfId="0" applyNumberFormat="1" applyFont="1" applyFill="1" applyBorder="1" applyAlignment="1">
      <alignment horizontal="center" vertical="center" wrapText="1"/>
    </xf>
    <xf numFmtId="1" fontId="30" fillId="3" borderId="8" xfId="0" applyNumberFormat="1" applyFont="1" applyFill="1" applyBorder="1" applyAlignment="1">
      <alignment horizontal="center" vertical="center"/>
    </xf>
    <xf numFmtId="0" fontId="35" fillId="0" borderId="0" xfId="0" applyFont="1"/>
    <xf numFmtId="0" fontId="36" fillId="0" borderId="5" xfId="0" applyFont="1" applyBorder="1" applyAlignment="1">
      <alignment horizontal="justify" vertical="center" wrapText="1"/>
    </xf>
    <xf numFmtId="0" fontId="36" fillId="0" borderId="6" xfId="0" applyFont="1" applyBorder="1" applyAlignment="1">
      <alignment horizontal="justify" vertical="center" wrapText="1"/>
    </xf>
    <xf numFmtId="0" fontId="36" fillId="0" borderId="7" xfId="0" applyFont="1" applyBorder="1" applyAlignment="1">
      <alignment horizontal="justify" vertical="center" wrapText="1"/>
    </xf>
    <xf numFmtId="0" fontId="36" fillId="0" borderId="8" xfId="0" applyFont="1" applyBorder="1" applyAlignment="1">
      <alignment horizontal="justify" vertical="center" wrapText="1"/>
    </xf>
    <xf numFmtId="0" fontId="37" fillId="0" borderId="0" xfId="0" applyFont="1" applyAlignment="1">
      <alignment horizontal="left" vertical="center"/>
    </xf>
    <xf numFmtId="0" fontId="24" fillId="0" borderId="0" xfId="0" applyFont="1"/>
    <xf numFmtId="0" fontId="27" fillId="0" borderId="0" xfId="0" applyFont="1"/>
    <xf numFmtId="0" fontId="24" fillId="0" borderId="0" xfId="0" applyFont="1" applyFill="1" applyBorder="1"/>
    <xf numFmtId="0" fontId="38" fillId="10" borderId="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3" borderId="23" xfId="0" applyFont="1" applyFill="1" applyBorder="1" applyAlignment="1">
      <alignment horizontal="center" vertical="center" wrapText="1"/>
    </xf>
    <xf numFmtId="0" fontId="24" fillId="0" borderId="14" xfId="0" applyFont="1" applyBorder="1" applyAlignment="1">
      <alignment horizontal="justify" vertical="center" wrapText="1"/>
    </xf>
    <xf numFmtId="0" fontId="38" fillId="0" borderId="16" xfId="0" applyFont="1" applyBorder="1" applyAlignment="1">
      <alignment horizontal="center" vertical="center" wrapText="1"/>
    </xf>
    <xf numFmtId="0" fontId="24" fillId="0" borderId="0" xfId="0" applyFont="1" applyFill="1" applyBorder="1" applyAlignment="1">
      <alignment vertical="center" wrapText="1"/>
    </xf>
    <xf numFmtId="0" fontId="24" fillId="0" borderId="15" xfId="0" applyFont="1" applyBorder="1" applyAlignment="1">
      <alignment horizontal="center" vertical="center" wrapText="1"/>
    </xf>
    <xf numFmtId="0" fontId="24" fillId="0" borderId="42" xfId="0" applyFont="1" applyBorder="1" applyAlignment="1">
      <alignment horizontal="justify" vertical="center" wrapText="1"/>
    </xf>
    <xf numFmtId="0" fontId="38" fillId="0" borderId="42" xfId="0" applyFont="1" applyBorder="1" applyAlignment="1">
      <alignment horizontal="center" vertical="center" wrapText="1"/>
    </xf>
    <xf numFmtId="0" fontId="24" fillId="0" borderId="45" xfId="0" applyFont="1" applyBorder="1" applyAlignment="1">
      <alignment horizontal="justify" vertical="center" wrapText="1"/>
    </xf>
    <xf numFmtId="0" fontId="24" fillId="0" borderId="16" xfId="0" applyFont="1" applyBorder="1" applyAlignment="1">
      <alignment horizontal="center" vertical="center" wrapText="1"/>
    </xf>
    <xf numFmtId="0" fontId="24" fillId="0" borderId="40" xfId="0" applyFont="1" applyBorder="1" applyAlignment="1">
      <alignment horizontal="justify" vertical="center" wrapText="1"/>
    </xf>
    <xf numFmtId="0" fontId="24" fillId="0" borderId="43" xfId="0" applyFont="1" applyBorder="1" applyAlignment="1">
      <alignment horizontal="center" vertical="center" wrapText="1"/>
    </xf>
    <xf numFmtId="0" fontId="38" fillId="3" borderId="13"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24" fillId="0" borderId="2" xfId="0" applyFont="1" applyBorder="1" applyAlignment="1">
      <alignment horizontal="justify" vertical="center" wrapText="1"/>
    </xf>
    <xf numFmtId="0" fontId="38" fillId="0" borderId="2" xfId="0" applyFont="1" applyBorder="1" applyAlignment="1">
      <alignment horizontal="center" vertical="center" wrapText="1"/>
    </xf>
    <xf numFmtId="0" fontId="38" fillId="11" borderId="20"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wrapText="1"/>
    </xf>
    <xf numFmtId="0" fontId="38" fillId="3" borderId="4" xfId="0" applyFont="1" applyFill="1" applyBorder="1" applyAlignment="1">
      <alignment horizontal="center" vertical="center" wrapText="1"/>
    </xf>
    <xf numFmtId="0" fontId="24" fillId="0" borderId="0" xfId="0" applyFont="1" applyAlignment="1"/>
    <xf numFmtId="0" fontId="24" fillId="0" borderId="41" xfId="0" applyFont="1" applyBorder="1" applyAlignment="1">
      <alignment vertical="center"/>
    </xf>
    <xf numFmtId="0" fontId="24" fillId="0" borderId="40" xfId="0" applyFont="1" applyBorder="1" applyAlignment="1">
      <alignment vertical="center"/>
    </xf>
    <xf numFmtId="0" fontId="24" fillId="0" borderId="42" xfId="0" applyFont="1" applyBorder="1" applyAlignment="1">
      <alignment vertical="center"/>
    </xf>
    <xf numFmtId="0" fontId="24" fillId="0" borderId="40" xfId="0" applyFont="1" applyBorder="1" applyAlignment="1">
      <alignment vertical="center" wrapText="1"/>
    </xf>
    <xf numFmtId="0" fontId="38" fillId="0" borderId="43" xfId="0" applyFont="1" applyBorder="1" applyAlignment="1">
      <alignment vertical="center" wrapText="1"/>
    </xf>
    <xf numFmtId="0" fontId="13" fillId="0" borderId="0" xfId="0" applyFont="1" applyAlignment="1">
      <alignment horizontal="left" vertical="center"/>
    </xf>
    <xf numFmtId="0" fontId="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0" fillId="0" borderId="0" xfId="0" applyAlignment="1">
      <alignment vertical="center"/>
    </xf>
    <xf numFmtId="0" fontId="27" fillId="3" borderId="20" xfId="0" applyFont="1" applyFill="1" applyBorder="1" applyAlignment="1">
      <alignment vertical="center"/>
    </xf>
    <xf numFmtId="0" fontId="27" fillId="3" borderId="21" xfId="0" applyFont="1" applyFill="1" applyBorder="1" applyAlignment="1">
      <alignment vertical="center"/>
    </xf>
    <xf numFmtId="1" fontId="27" fillId="5" borderId="33" xfId="0" applyNumberFormat="1" applyFont="1" applyFill="1" applyBorder="1" applyAlignment="1">
      <alignment horizontal="center" vertical="center"/>
    </xf>
    <xf numFmtId="1" fontId="27" fillId="3" borderId="33" xfId="0" applyNumberFormat="1" applyFont="1" applyFill="1" applyBorder="1" applyAlignment="1">
      <alignment horizontal="center" vertical="center"/>
    </xf>
    <xf numFmtId="1" fontId="27" fillId="5" borderId="1" xfId="0" applyNumberFormat="1" applyFont="1" applyFill="1" applyBorder="1" applyAlignment="1">
      <alignment horizontal="center" vertical="center"/>
    </xf>
    <xf numFmtId="1" fontId="27" fillId="3" borderId="1" xfId="0" applyNumberFormat="1" applyFont="1" applyFill="1" applyBorder="1" applyAlignment="1">
      <alignment horizontal="center" vertical="center"/>
    </xf>
    <xf numFmtId="1" fontId="27" fillId="5" borderId="22" xfId="0" applyNumberFormat="1" applyFont="1" applyFill="1" applyBorder="1" applyAlignment="1">
      <alignment horizontal="center" vertical="center"/>
    </xf>
    <xf numFmtId="1" fontId="27" fillId="3" borderId="22" xfId="0" applyNumberFormat="1" applyFont="1" applyFill="1" applyBorder="1" applyAlignment="1">
      <alignment horizontal="center" vertical="center"/>
    </xf>
    <xf numFmtId="165" fontId="30" fillId="5" borderId="22" xfId="1" applyNumberFormat="1" applyFont="1" applyFill="1" applyBorder="1" applyAlignment="1">
      <alignment horizontal="center" vertical="center"/>
    </xf>
    <xf numFmtId="164" fontId="30" fillId="5" borderId="22" xfId="1" applyNumberFormat="1" applyFont="1" applyFill="1" applyBorder="1" applyAlignment="1">
      <alignment horizontal="center" vertical="center"/>
    </xf>
    <xf numFmtId="1" fontId="30" fillId="5" borderId="22" xfId="1" applyNumberFormat="1" applyFont="1" applyFill="1" applyBorder="1" applyAlignment="1">
      <alignment horizontal="center" vertical="center"/>
    </xf>
    <xf numFmtId="1" fontId="27" fillId="3" borderId="30" xfId="0" applyNumberFormat="1" applyFont="1" applyFill="1" applyBorder="1" applyAlignment="1">
      <alignment horizontal="center" vertical="center"/>
    </xf>
    <xf numFmtId="164" fontId="27" fillId="3" borderId="1" xfId="0" applyNumberFormat="1" applyFont="1" applyFill="1" applyBorder="1" applyAlignment="1">
      <alignment horizontal="center" vertical="center"/>
    </xf>
    <xf numFmtId="164" fontId="27" fillId="3" borderId="22" xfId="0" applyNumberFormat="1" applyFont="1" applyFill="1" applyBorder="1" applyAlignment="1">
      <alignment horizontal="center" vertical="center"/>
    </xf>
    <xf numFmtId="0" fontId="0" fillId="0" borderId="0" xfId="0" applyFill="1" applyAlignment="1">
      <alignment vertical="center"/>
    </xf>
    <xf numFmtId="0" fontId="39" fillId="0" borderId="0" xfId="0" applyFont="1" applyFill="1" applyBorder="1" applyAlignment="1">
      <alignment horizontal="left" vertical="center" wrapText="1"/>
    </xf>
    <xf numFmtId="0" fontId="40" fillId="0" borderId="30" xfId="0" applyFont="1" applyBorder="1" applyAlignment="1">
      <alignment vertical="center"/>
    </xf>
    <xf numFmtId="165" fontId="41" fillId="5" borderId="30" xfId="1" applyNumberFormat="1" applyFont="1" applyFill="1" applyBorder="1" applyAlignment="1">
      <alignment horizontal="center" vertical="center"/>
    </xf>
    <xf numFmtId="0" fontId="40" fillId="0" borderId="4" xfId="0" applyFont="1" applyBorder="1" applyAlignment="1">
      <alignment vertical="center"/>
    </xf>
    <xf numFmtId="165" fontId="41" fillId="5" borderId="19" xfId="1" applyNumberFormat="1" applyFont="1" applyFill="1" applyBorder="1" applyAlignment="1">
      <alignment horizontal="center" vertical="center"/>
    </xf>
    <xf numFmtId="0" fontId="39" fillId="12" borderId="3" xfId="0" applyFont="1" applyFill="1" applyBorder="1" applyAlignment="1">
      <alignment vertical="center"/>
    </xf>
    <xf numFmtId="0" fontId="40" fillId="12" borderId="7" xfId="0" applyFont="1" applyFill="1" applyBorder="1" applyAlignment="1">
      <alignment vertical="center"/>
    </xf>
    <xf numFmtId="165" fontId="30" fillId="5" borderId="8" xfId="1" applyNumberFormat="1" applyFont="1" applyFill="1" applyBorder="1" applyAlignment="1">
      <alignment horizontal="center" vertical="center"/>
    </xf>
    <xf numFmtId="0" fontId="0" fillId="0" borderId="0" xfId="0"/>
    <xf numFmtId="0" fontId="20" fillId="0" borderId="0" xfId="0" applyFont="1" applyAlignment="1">
      <alignment vertical="center"/>
    </xf>
    <xf numFmtId="0" fontId="0" fillId="0" borderId="0" xfId="0"/>
    <xf numFmtId="0" fontId="10" fillId="0" borderId="1" xfId="3" applyBorder="1" applyAlignment="1">
      <alignment horizontal="left" vertical="center"/>
    </xf>
    <xf numFmtId="0" fontId="23" fillId="8" borderId="44"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2" fillId="0" borderId="0" xfId="0" applyFont="1"/>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2" fillId="10" borderId="6"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 fillId="0" borderId="0" xfId="0" applyFont="1" applyBorder="1" applyAlignment="1">
      <alignment horizontal="center" vertical="center"/>
    </xf>
    <xf numFmtId="0" fontId="22" fillId="0" borderId="37" xfId="0" applyFont="1" applyBorder="1" applyAlignment="1">
      <alignment horizontal="center" vertical="center"/>
    </xf>
    <xf numFmtId="0" fontId="22" fillId="10" borderId="6" xfId="0" applyNumberFormat="1" applyFont="1" applyFill="1" applyBorder="1" applyAlignment="1">
      <alignment horizontal="center" vertical="center"/>
    </xf>
    <xf numFmtId="0" fontId="22" fillId="0" borderId="0" xfId="0" applyFont="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3" fillId="0" borderId="48" xfId="0" applyFont="1" applyBorder="1" applyAlignment="1">
      <alignment vertical="center"/>
    </xf>
    <xf numFmtId="0" fontId="22" fillId="0" borderId="49" xfId="0" applyFont="1" applyBorder="1" applyAlignment="1">
      <alignment vertical="center"/>
    </xf>
    <xf numFmtId="0" fontId="10" fillId="0" borderId="1" xfId="3" applyFont="1" applyBorder="1" applyAlignment="1">
      <alignment horizontal="left" vertical="center"/>
    </xf>
    <xf numFmtId="0" fontId="10" fillId="0" borderId="33" xfId="3" applyBorder="1" applyAlignment="1">
      <alignment horizontal="left" vertical="center"/>
    </xf>
    <xf numFmtId="9" fontId="24" fillId="5" borderId="26" xfId="1" applyFont="1" applyFill="1" applyBorder="1" applyAlignment="1" applyProtection="1">
      <alignment horizontal="center" vertical="center"/>
      <protection locked="0"/>
    </xf>
    <xf numFmtId="164" fontId="24" fillId="5" borderId="26" xfId="0" applyNumberFormat="1" applyFont="1" applyFill="1" applyBorder="1" applyAlignment="1" applyProtection="1">
      <alignment horizontal="center" vertical="center"/>
      <protection locked="0"/>
    </xf>
    <xf numFmtId="1" fontId="24" fillId="5" borderId="26" xfId="0" applyNumberFormat="1" applyFont="1" applyFill="1" applyBorder="1" applyAlignment="1" applyProtection="1">
      <alignment horizontal="center" vertical="center"/>
      <protection locked="0"/>
    </xf>
    <xf numFmtId="1" fontId="30" fillId="5" borderId="6" xfId="0" applyNumberFormat="1" applyFont="1" applyFill="1" applyBorder="1" applyAlignment="1" applyProtection="1">
      <alignment horizontal="center" vertical="center"/>
      <protection locked="0"/>
    </xf>
    <xf numFmtId="1" fontId="27" fillId="3" borderId="37" xfId="0" applyNumberFormat="1" applyFont="1" applyFill="1" applyBorder="1" applyAlignment="1" applyProtection="1">
      <alignment horizontal="center" vertical="center"/>
    </xf>
    <xf numFmtId="1" fontId="27" fillId="3" borderId="6" xfId="0" applyNumberFormat="1" applyFont="1" applyFill="1" applyBorder="1" applyAlignment="1" applyProtection="1">
      <alignment horizontal="center" vertical="center"/>
    </xf>
    <xf numFmtId="1" fontId="27" fillId="3" borderId="26" xfId="0" applyNumberFormat="1" applyFont="1" applyFill="1" applyBorder="1" applyAlignment="1" applyProtection="1">
      <alignment horizontal="center" vertical="center"/>
    </xf>
    <xf numFmtId="9" fontId="30" fillId="9" borderId="22" xfId="1" applyNumberFormat="1" applyFont="1" applyFill="1" applyBorder="1" applyAlignment="1" applyProtection="1">
      <alignment horizontal="center" vertical="center"/>
    </xf>
    <xf numFmtId="164" fontId="30" fillId="9" borderId="22" xfId="1" applyNumberFormat="1" applyFont="1" applyFill="1" applyBorder="1" applyAlignment="1" applyProtection="1">
      <alignment horizontal="center" vertical="center"/>
    </xf>
    <xf numFmtId="1" fontId="30" fillId="9" borderId="22" xfId="1" applyNumberFormat="1" applyFont="1" applyFill="1" applyBorder="1" applyAlignment="1" applyProtection="1">
      <alignment horizontal="center" vertical="center"/>
    </xf>
    <xf numFmtId="9" fontId="27" fillId="13" borderId="1" xfId="1" applyFont="1" applyFill="1" applyBorder="1" applyAlignment="1" applyProtection="1">
      <alignment horizontal="center" vertical="center"/>
    </xf>
    <xf numFmtId="165" fontId="30" fillId="13" borderId="22" xfId="1" applyNumberFormat="1" applyFont="1" applyFill="1" applyBorder="1" applyAlignment="1" applyProtection="1">
      <alignment horizontal="center" vertical="center"/>
    </xf>
    <xf numFmtId="1" fontId="32" fillId="13" borderId="30" xfId="0" applyNumberFormat="1" applyFont="1" applyFill="1" applyBorder="1" applyAlignment="1" applyProtection="1">
      <alignment horizontal="center" vertical="center"/>
    </xf>
    <xf numFmtId="1" fontId="32" fillId="13" borderId="1" xfId="0" applyNumberFormat="1" applyFont="1" applyFill="1" applyBorder="1" applyAlignment="1" applyProtection="1">
      <alignment horizontal="center" vertical="center"/>
    </xf>
    <xf numFmtId="1" fontId="32" fillId="13" borderId="33" xfId="0" applyNumberFormat="1" applyFont="1" applyFill="1" applyBorder="1" applyAlignment="1" applyProtection="1">
      <alignment horizontal="center" vertical="center"/>
    </xf>
    <xf numFmtId="9" fontId="32" fillId="13" borderId="33" xfId="1" applyNumberFormat="1" applyFont="1" applyFill="1" applyBorder="1" applyAlignment="1" applyProtection="1">
      <alignment horizontal="center" vertical="center"/>
    </xf>
    <xf numFmtId="9" fontId="32" fillId="3" borderId="37" xfId="1" applyNumberFormat="1" applyFont="1" applyFill="1" applyBorder="1" applyAlignment="1" applyProtection="1">
      <alignment horizontal="center" vertical="center"/>
    </xf>
    <xf numFmtId="1" fontId="30" fillId="3" borderId="26" xfId="0" applyNumberFormat="1" applyFont="1" applyFill="1" applyBorder="1" applyAlignment="1" applyProtection="1">
      <alignment horizontal="center" vertical="center"/>
    </xf>
    <xf numFmtId="1" fontId="27" fillId="3" borderId="4" xfId="0" applyNumberFormat="1" applyFont="1" applyFill="1" applyBorder="1" applyAlignment="1" applyProtection="1">
      <alignment horizontal="center" vertical="center"/>
    </xf>
    <xf numFmtId="1" fontId="27" fillId="5" borderId="6" xfId="0" applyNumberFormat="1" applyFont="1" applyFill="1" applyBorder="1" applyAlignment="1" applyProtection="1">
      <alignment horizontal="center" vertical="center"/>
    </xf>
    <xf numFmtId="164" fontId="27" fillId="5" borderId="6" xfId="0" applyNumberFormat="1" applyFont="1" applyFill="1" applyBorder="1" applyAlignment="1" applyProtection="1">
      <alignment horizontal="center" vertical="center"/>
    </xf>
    <xf numFmtId="1" fontId="27" fillId="0" borderId="26" xfId="0" applyNumberFormat="1" applyFont="1" applyFill="1" applyBorder="1" applyAlignment="1" applyProtection="1">
      <alignment horizontal="center" vertical="center"/>
    </xf>
    <xf numFmtId="165" fontId="30" fillId="5" borderId="26" xfId="1" applyNumberFormat="1" applyFont="1" applyFill="1" applyBorder="1" applyAlignment="1" applyProtection="1">
      <alignment horizontal="center" vertical="center"/>
    </xf>
    <xf numFmtId="1" fontId="30" fillId="3" borderId="4" xfId="0" applyNumberFormat="1" applyFont="1" applyFill="1" applyBorder="1" applyAlignment="1" applyProtection="1">
      <alignment horizontal="center" vertical="center"/>
    </xf>
    <xf numFmtId="166" fontId="29" fillId="3" borderId="26" xfId="0" applyNumberFormat="1" applyFont="1" applyFill="1" applyBorder="1" applyAlignment="1" applyProtection="1">
      <alignment horizontal="center" vertical="center"/>
    </xf>
    <xf numFmtId="0" fontId="38" fillId="13" borderId="43" xfId="0" applyFont="1" applyFill="1" applyBorder="1" applyAlignment="1" applyProtection="1">
      <alignment horizontal="center" vertical="center" wrapText="1"/>
    </xf>
    <xf numFmtId="0" fontId="38" fillId="13" borderId="12" xfId="0" applyFont="1" applyFill="1" applyBorder="1" applyAlignment="1" applyProtection="1">
      <alignment horizontal="center" vertical="center" wrapText="1"/>
    </xf>
    <xf numFmtId="0" fontId="38" fillId="13" borderId="39" xfId="0" applyFont="1" applyFill="1" applyBorder="1" applyAlignment="1" applyProtection="1">
      <alignment horizontal="center" vertical="center" wrapText="1"/>
    </xf>
    <xf numFmtId="1" fontId="0" fillId="0" borderId="0" xfId="0" applyNumberFormat="1" applyProtection="1">
      <protection locked="0"/>
    </xf>
    <xf numFmtId="0" fontId="43" fillId="7" borderId="2" xfId="0" applyFont="1" applyFill="1" applyBorder="1" applyAlignment="1">
      <alignment horizontal="center" vertical="center"/>
    </xf>
    <xf numFmtId="0" fontId="42" fillId="7" borderId="2" xfId="0" applyFont="1" applyFill="1" applyBorder="1" applyAlignment="1">
      <alignment horizontal="left" vertical="center" wrapText="1"/>
    </xf>
    <xf numFmtId="0" fontId="42" fillId="8" borderId="44" xfId="0" applyFont="1" applyFill="1" applyBorder="1" applyAlignment="1">
      <alignment horizontal="center" vertical="center" wrapText="1"/>
    </xf>
    <xf numFmtId="0" fontId="42" fillId="8" borderId="18"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3" fillId="7" borderId="3" xfId="0" applyFont="1" applyFill="1" applyBorder="1" applyAlignment="1">
      <alignment horizontal="left" vertical="center"/>
    </xf>
    <xf numFmtId="1" fontId="42" fillId="7" borderId="30" xfId="0" applyNumberFormat="1" applyFont="1" applyFill="1" applyBorder="1" applyAlignment="1">
      <alignment horizontal="center" vertical="center"/>
    </xf>
    <xf numFmtId="0" fontId="24" fillId="0" borderId="4" xfId="0" applyFont="1" applyBorder="1" applyAlignment="1">
      <alignment horizontal="center" vertical="center"/>
    </xf>
    <xf numFmtId="0" fontId="43" fillId="7" borderId="5" xfId="0" applyFont="1" applyFill="1" applyBorder="1" applyAlignment="1">
      <alignment horizontal="left" vertical="center"/>
    </xf>
    <xf numFmtId="1" fontId="43" fillId="7" borderId="1" xfId="0" applyNumberFormat="1" applyFont="1" applyFill="1" applyBorder="1" applyAlignment="1">
      <alignment horizontal="center" vertical="center"/>
    </xf>
    <xf numFmtId="0" fontId="24" fillId="0" borderId="6" xfId="0" applyFont="1" applyBorder="1" applyAlignment="1">
      <alignment horizontal="center" vertical="center"/>
    </xf>
    <xf numFmtId="0" fontId="24" fillId="0" borderId="1" xfId="0" applyFont="1" applyBorder="1" applyAlignment="1">
      <alignment horizontal="center" vertical="center"/>
    </xf>
    <xf numFmtId="0" fontId="43" fillId="7" borderId="5" xfId="0" applyFont="1" applyFill="1" applyBorder="1" applyAlignment="1">
      <alignment horizontal="left" vertical="center" wrapText="1"/>
    </xf>
    <xf numFmtId="1" fontId="43" fillId="7" borderId="19" xfId="0" applyNumberFormat="1" applyFont="1" applyFill="1" applyBorder="1" applyAlignment="1">
      <alignment horizontal="center" vertical="center"/>
    </xf>
    <xf numFmtId="0" fontId="43" fillId="0" borderId="8" xfId="0" applyFont="1" applyBorder="1" applyAlignment="1">
      <alignment horizontal="center" vertical="center"/>
    </xf>
    <xf numFmtId="0" fontId="43" fillId="0" borderId="4" xfId="0" applyFont="1" applyBorder="1" applyAlignment="1">
      <alignment horizontal="center" vertical="center"/>
    </xf>
    <xf numFmtId="0" fontId="43" fillId="0" borderId="6" xfId="0" applyFont="1" applyBorder="1" applyAlignment="1">
      <alignment horizontal="center" vertical="center"/>
    </xf>
    <xf numFmtId="1" fontId="43" fillId="0" borderId="41" xfId="0" applyNumberFormat="1" applyFont="1" applyBorder="1" applyAlignment="1">
      <alignment horizontal="left" vertical="center"/>
    </xf>
    <xf numFmtId="0" fontId="31" fillId="5" borderId="2" xfId="0" applyFont="1" applyFill="1" applyBorder="1" applyAlignment="1">
      <alignment horizontal="center" vertical="center" wrapText="1"/>
    </xf>
    <xf numFmtId="1" fontId="32" fillId="0" borderId="40" xfId="0" applyNumberFormat="1" applyFont="1" applyFill="1" applyBorder="1" applyAlignment="1" applyProtection="1">
      <alignment horizontal="center" vertical="center"/>
    </xf>
    <xf numFmtId="1" fontId="32" fillId="0" borderId="41" xfId="0" applyNumberFormat="1" applyFont="1" applyFill="1" applyBorder="1" applyAlignment="1" applyProtection="1">
      <alignment horizontal="center" vertical="center"/>
    </xf>
    <xf numFmtId="9" fontId="38" fillId="0" borderId="40" xfId="1" applyFont="1" applyFill="1" applyBorder="1" applyAlignment="1" applyProtection="1">
      <alignment horizontal="center" vertical="center"/>
      <protection locked="0"/>
    </xf>
    <xf numFmtId="164" fontId="38" fillId="0" borderId="40" xfId="0" applyNumberFormat="1" applyFont="1" applyFill="1" applyBorder="1" applyAlignment="1" applyProtection="1">
      <alignment horizontal="center" vertical="center"/>
      <protection locked="0"/>
    </xf>
    <xf numFmtId="1" fontId="38" fillId="0" borderId="42" xfId="0" applyNumberFormat="1" applyFont="1" applyFill="1" applyBorder="1" applyAlignment="1" applyProtection="1">
      <alignment horizontal="center" vertical="center"/>
      <protection locked="0"/>
    </xf>
    <xf numFmtId="164" fontId="32" fillId="0" borderId="42" xfId="0" applyNumberFormat="1" applyFont="1" applyFill="1" applyBorder="1" applyAlignment="1" applyProtection="1">
      <alignment horizontal="center" vertical="center"/>
    </xf>
    <xf numFmtId="165" fontId="31" fillId="0" borderId="42" xfId="1" applyNumberFormat="1" applyFont="1" applyFill="1" applyBorder="1" applyAlignment="1" applyProtection="1">
      <alignment horizontal="center" vertical="center"/>
    </xf>
    <xf numFmtId="1" fontId="31" fillId="0" borderId="41" xfId="0" applyNumberFormat="1" applyFont="1" applyFill="1" applyBorder="1" applyAlignment="1" applyProtection="1">
      <alignment horizontal="center" vertical="center"/>
    </xf>
    <xf numFmtId="166" fontId="34" fillId="0" borderId="40" xfId="0" applyNumberFormat="1" applyFont="1" applyFill="1" applyBorder="1" applyAlignment="1" applyProtection="1">
      <alignment horizontal="center" vertical="center"/>
    </xf>
    <xf numFmtId="1" fontId="31" fillId="0" borderId="40" xfId="0" applyNumberFormat="1" applyFont="1" applyFill="1" applyBorder="1" applyAlignment="1" applyProtection="1">
      <alignment horizontal="center" vertical="center"/>
      <protection locked="0"/>
    </xf>
    <xf numFmtId="9" fontId="32" fillId="0" borderId="40" xfId="1" applyNumberFormat="1" applyFont="1" applyFill="1" applyBorder="1" applyAlignment="1" applyProtection="1">
      <alignment horizontal="center" vertical="center"/>
    </xf>
    <xf numFmtId="1" fontId="31" fillId="0" borderId="40" xfId="0" applyNumberFormat="1" applyFont="1" applyFill="1" applyBorder="1" applyAlignment="1" applyProtection="1">
      <alignment horizontal="center" vertical="center"/>
    </xf>
    <xf numFmtId="1" fontId="31" fillId="0" borderId="42" xfId="0" applyNumberFormat="1" applyFont="1" applyFill="1" applyBorder="1" applyAlignment="1">
      <alignment horizontal="center" vertical="center"/>
    </xf>
    <xf numFmtId="165" fontId="30" fillId="5" borderId="11" xfId="1" applyNumberFormat="1" applyFont="1" applyFill="1" applyBorder="1" applyAlignment="1">
      <alignment horizontal="center" vertical="center"/>
    </xf>
    <xf numFmtId="0" fontId="40" fillId="0" borderId="41" xfId="0" applyFont="1" applyBorder="1" applyAlignment="1">
      <alignment vertical="center"/>
    </xf>
    <xf numFmtId="1" fontId="43" fillId="0" borderId="40" xfId="0" applyNumberFormat="1" applyFont="1" applyBorder="1" applyAlignment="1">
      <alignment horizontal="left" vertical="center"/>
    </xf>
    <xf numFmtId="0" fontId="44" fillId="0" borderId="40" xfId="0" applyFont="1" applyBorder="1" applyAlignment="1">
      <alignment vertical="center" wrapText="1"/>
    </xf>
    <xf numFmtId="0" fontId="44" fillId="0" borderId="42" xfId="0" applyFont="1" applyBorder="1" applyAlignment="1">
      <alignment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0" fillId="13" borderId="19" xfId="0" applyFont="1" applyFill="1" applyBorder="1" applyAlignment="1" applyProtection="1">
      <alignment horizontal="center" vertical="center"/>
    </xf>
    <xf numFmtId="0" fontId="43" fillId="7" borderId="7" xfId="0" applyFont="1" applyFill="1" applyBorder="1" applyAlignment="1">
      <alignment horizontal="left" vertical="center" wrapText="1"/>
    </xf>
    <xf numFmtId="1" fontId="43" fillId="0" borderId="1" xfId="0" applyNumberFormat="1" applyFont="1" applyFill="1" applyBorder="1" applyAlignment="1" applyProtection="1">
      <alignment horizontal="center" vertical="center"/>
    </xf>
    <xf numFmtId="0" fontId="43" fillId="7" borderId="25" xfId="0" applyFont="1" applyFill="1" applyBorder="1" applyAlignment="1">
      <alignment horizontal="left" vertical="center" wrapText="1"/>
    </xf>
    <xf numFmtId="164" fontId="43" fillId="7" borderId="22" xfId="0" applyNumberFormat="1" applyFont="1" applyFill="1" applyBorder="1" applyAlignment="1">
      <alignment horizontal="center" vertical="center"/>
    </xf>
    <xf numFmtId="0" fontId="24" fillId="0" borderId="26" xfId="0" applyFont="1" applyBorder="1" applyAlignment="1">
      <alignment horizontal="center" vertical="center"/>
    </xf>
    <xf numFmtId="0" fontId="42" fillId="7" borderId="3" xfId="0" applyFont="1" applyFill="1" applyBorder="1" applyAlignment="1">
      <alignment horizontal="left" vertical="center" wrapText="1"/>
    </xf>
    <xf numFmtId="1" fontId="43" fillId="7" borderId="30" xfId="0" applyNumberFormat="1" applyFont="1" applyFill="1" applyBorder="1" applyAlignment="1">
      <alignment horizontal="center" vertical="center"/>
    </xf>
    <xf numFmtId="0" fontId="45" fillId="0" borderId="0" xfId="0" applyFont="1"/>
    <xf numFmtId="0" fontId="46" fillId="0" borderId="0" xfId="0" applyFont="1"/>
    <xf numFmtId="0" fontId="46" fillId="10" borderId="50" xfId="0" applyFont="1" applyFill="1" applyBorder="1" applyAlignment="1">
      <alignment horizontal="center" vertical="center" wrapText="1"/>
    </xf>
    <xf numFmtId="0" fontId="46" fillId="10" borderId="51" xfId="0" applyFont="1" applyFill="1" applyBorder="1" applyAlignment="1">
      <alignment horizontal="center" vertical="center" wrapText="1"/>
    </xf>
    <xf numFmtId="0" fontId="47" fillId="11" borderId="51"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0" fillId="0" borderId="0" xfId="0" applyFill="1"/>
    <xf numFmtId="9" fontId="46" fillId="0" borderId="52" xfId="0" applyNumberFormat="1" applyFont="1" applyBorder="1" applyAlignment="1">
      <alignment horizontal="center" vertical="center"/>
    </xf>
    <xf numFmtId="0" fontId="51" fillId="0" borderId="37" xfId="0" applyFont="1" applyBorder="1" applyAlignment="1">
      <alignment horizontal="center" vertical="center"/>
    </xf>
    <xf numFmtId="0" fontId="51" fillId="0" borderId="52" xfId="0" applyFont="1" applyBorder="1" applyAlignment="1">
      <alignment horizontal="center" vertical="center"/>
    </xf>
    <xf numFmtId="0" fontId="0" fillId="0" borderId="0" xfId="0" applyFill="1" applyBorder="1"/>
    <xf numFmtId="9" fontId="46" fillId="0" borderId="5" xfId="0" applyNumberFormat="1" applyFont="1" applyBorder="1" applyAlignment="1">
      <alignment horizontal="center" vertical="center"/>
    </xf>
    <xf numFmtId="0" fontId="51" fillId="0" borderId="6" xfId="0" applyFont="1" applyBorder="1" applyAlignment="1">
      <alignment horizontal="center" vertical="center"/>
    </xf>
    <xf numFmtId="0" fontId="51" fillId="0" borderId="5" xfId="0" applyFont="1" applyBorder="1" applyAlignment="1">
      <alignment horizontal="center"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7" fillId="0" borderId="53" xfId="0" applyFont="1" applyFill="1" applyBorder="1" applyAlignment="1">
      <alignment vertical="center" wrapText="1"/>
    </xf>
    <xf numFmtId="0" fontId="0" fillId="3" borderId="53" xfId="0" applyFill="1" applyBorder="1" applyAlignment="1"/>
    <xf numFmtId="0" fontId="52" fillId="0" borderId="0" xfId="0" applyFont="1"/>
    <xf numFmtId="0" fontId="0" fillId="0" borderId="0" xfId="0" applyBorder="1"/>
    <xf numFmtId="0" fontId="30" fillId="0" borderId="0" xfId="0" applyFont="1"/>
    <xf numFmtId="9" fontId="46" fillId="0" borderId="7" xfId="0" applyNumberFormat="1" applyFont="1" applyBorder="1" applyAlignment="1">
      <alignment horizontal="center" vertical="center"/>
    </xf>
    <xf numFmtId="0" fontId="51" fillId="0" borderId="8" xfId="0" applyFont="1" applyBorder="1" applyAlignment="1">
      <alignment horizontal="center" vertical="center"/>
    </xf>
    <xf numFmtId="0" fontId="51" fillId="0" borderId="7" xfId="0" applyFont="1" applyBorder="1" applyAlignment="1">
      <alignment horizontal="center" vertical="center"/>
    </xf>
    <xf numFmtId="0" fontId="46" fillId="0" borderId="0" xfId="0" applyFont="1" applyFill="1" applyBorder="1" applyAlignment="1">
      <alignment vertical="center" wrapText="1"/>
    </xf>
    <xf numFmtId="0" fontId="0" fillId="0" borderId="0" xfId="0" applyFill="1" applyBorder="1" applyAlignment="1"/>
    <xf numFmtId="0" fontId="27" fillId="0" borderId="0" xfId="0" applyFont="1" applyBorder="1"/>
    <xf numFmtId="0" fontId="0" fillId="0" borderId="0" xfId="0" applyAlignment="1"/>
    <xf numFmtId="0" fontId="0" fillId="0" borderId="0" xfId="0" applyFont="1"/>
    <xf numFmtId="0" fontId="53" fillId="0" borderId="2" xfId="0" applyFont="1" applyBorder="1" applyAlignment="1">
      <alignment horizontal="left" vertical="center"/>
    </xf>
    <xf numFmtId="0" fontId="53" fillId="0" borderId="10" xfId="0" applyFont="1" applyBorder="1" applyAlignment="1">
      <alignment horizontal="center" vertical="center"/>
    </xf>
    <xf numFmtId="0" fontId="53" fillId="0" borderId="13" xfId="0" applyFont="1" applyBorder="1" applyAlignment="1">
      <alignment horizontal="left" vertical="center"/>
    </xf>
    <xf numFmtId="0" fontId="54" fillId="0" borderId="11" xfId="0" applyFont="1" applyBorder="1" applyAlignment="1">
      <alignment horizontal="left" vertical="center" wrapText="1"/>
    </xf>
    <xf numFmtId="0" fontId="55" fillId="0" borderId="13" xfId="0" applyFont="1" applyBorder="1" applyAlignment="1">
      <alignment horizontal="left" vertical="center" wrapText="1" indent="7"/>
    </xf>
    <xf numFmtId="0" fontId="55" fillId="0" borderId="13" xfId="0" applyFont="1" applyBorder="1" applyAlignment="1">
      <alignment horizontal="left" vertical="center" indent="7"/>
    </xf>
    <xf numFmtId="0" fontId="26" fillId="0" borderId="11" xfId="0" applyFont="1" applyBorder="1" applyAlignment="1">
      <alignment horizontal="left" vertical="center"/>
    </xf>
    <xf numFmtId="0" fontId="55" fillId="0" borderId="13" xfId="0" quotePrefix="1" applyFont="1" applyBorder="1" applyAlignment="1">
      <alignment horizontal="left" vertical="center" indent="7"/>
    </xf>
    <xf numFmtId="0" fontId="26" fillId="0" borderId="11" xfId="0" applyFont="1" applyBorder="1" applyAlignment="1">
      <alignment horizontal="left" vertical="center" indent="7"/>
    </xf>
    <xf numFmtId="0" fontId="53" fillId="0" borderId="11" xfId="0" applyFont="1" applyBorder="1" applyAlignment="1">
      <alignment horizontal="left" vertical="center"/>
    </xf>
    <xf numFmtId="0" fontId="53" fillId="0" borderId="12" xfId="0" applyFont="1" applyBorder="1" applyAlignment="1">
      <alignment horizontal="center" vertical="center"/>
    </xf>
    <xf numFmtId="0" fontId="42" fillId="7" borderId="23" xfId="0" applyFont="1" applyFill="1" applyBorder="1" applyAlignment="1">
      <alignment horizontal="center" vertical="center" textRotation="90" wrapText="1"/>
    </xf>
    <xf numFmtId="0" fontId="42" fillId="7" borderId="24" xfId="0" applyFont="1" applyFill="1" applyBorder="1" applyAlignment="1">
      <alignment horizontal="center" vertical="center" textRotation="90" wrapText="1"/>
    </xf>
    <xf numFmtId="0" fontId="42" fillId="7" borderId="28" xfId="0" applyFont="1" applyFill="1" applyBorder="1" applyAlignment="1">
      <alignment horizontal="center" vertical="center" textRotation="90" wrapText="1"/>
    </xf>
    <xf numFmtId="1" fontId="42" fillId="0" borderId="14" xfId="0" applyNumberFormat="1" applyFont="1" applyBorder="1" applyAlignment="1">
      <alignment horizontal="center" vertical="center" textRotation="90" wrapText="1"/>
    </xf>
    <xf numFmtId="1" fontId="42" fillId="0" borderId="13" xfId="0" applyNumberFormat="1" applyFont="1" applyBorder="1" applyAlignment="1">
      <alignment horizontal="center" vertical="center" textRotation="90" wrapText="1"/>
    </xf>
    <xf numFmtId="1" fontId="42" fillId="0" borderId="11" xfId="0" applyNumberFormat="1" applyFont="1" applyBorder="1" applyAlignment="1">
      <alignment horizontal="center" vertical="center" textRotation="90" wrapText="1"/>
    </xf>
    <xf numFmtId="0" fontId="13" fillId="0" borderId="0" xfId="0" applyFont="1" applyAlignment="1">
      <alignment horizontal="left" vertical="center"/>
    </xf>
    <xf numFmtId="0" fontId="39" fillId="12" borderId="23" xfId="0" applyFont="1" applyFill="1" applyBorder="1" applyAlignment="1">
      <alignment horizontal="center" vertical="center" wrapText="1"/>
    </xf>
    <xf numFmtId="0" fontId="39" fillId="12" borderId="15" xfId="0" applyFont="1" applyFill="1" applyBorder="1" applyAlignment="1">
      <alignment horizontal="center" vertical="center" wrapText="1"/>
    </xf>
    <xf numFmtId="0" fontId="39" fillId="12" borderId="28" xfId="0" applyFont="1" applyFill="1" applyBorder="1" applyAlignment="1">
      <alignment horizontal="center" vertical="center" wrapText="1"/>
    </xf>
    <xf numFmtId="0" fontId="39" fillId="12" borderId="12"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32" fillId="4" borderId="13" xfId="0" applyFont="1" applyFill="1" applyBorder="1" applyAlignment="1">
      <alignment horizontal="center" vertical="center" textRotation="90" wrapText="1"/>
    </xf>
    <xf numFmtId="0" fontId="32" fillId="4" borderId="11" xfId="0" applyFont="1" applyFill="1" applyBorder="1" applyAlignment="1">
      <alignment horizontal="center" vertical="center" textRotation="90" wrapText="1"/>
    </xf>
    <xf numFmtId="0" fontId="27" fillId="3" borderId="31" xfId="0" applyFont="1" applyFill="1" applyBorder="1" applyAlignment="1">
      <alignment horizontal="center" vertical="center" textRotation="90" wrapText="1"/>
    </xf>
    <xf numFmtId="0" fontId="27" fillId="3" borderId="3" xfId="0" applyFont="1" applyFill="1" applyBorder="1" applyAlignment="1">
      <alignment horizontal="center" vertical="center" textRotation="90"/>
    </xf>
    <xf numFmtId="0" fontId="27" fillId="3" borderId="5" xfId="0" applyFont="1" applyFill="1" applyBorder="1" applyAlignment="1">
      <alignment horizontal="center" vertical="center" textRotation="90"/>
    </xf>
    <xf numFmtId="0" fontId="27" fillId="3" borderId="36" xfId="0" applyFont="1" applyFill="1" applyBorder="1" applyAlignment="1">
      <alignment horizontal="center" vertical="center" textRotation="90" wrapText="1"/>
    </xf>
    <xf numFmtId="0" fontId="27" fillId="3" borderId="27" xfId="0" applyFont="1" applyFill="1" applyBorder="1" applyAlignment="1">
      <alignment horizontal="center" vertical="center" textRotation="90" wrapText="1"/>
    </xf>
    <xf numFmtId="0" fontId="27" fillId="3" borderId="29" xfId="0" applyFont="1" applyFill="1" applyBorder="1" applyAlignment="1">
      <alignment horizontal="center" vertical="center" textRotation="90" wrapText="1"/>
    </xf>
    <xf numFmtId="0" fontId="38" fillId="10" borderId="23" xfId="0" applyFont="1" applyFill="1" applyBorder="1" applyAlignment="1">
      <alignment horizontal="center" vertical="center" wrapText="1"/>
    </xf>
    <xf numFmtId="0" fontId="38" fillId="10" borderId="15" xfId="0" applyFont="1" applyFill="1" applyBorder="1" applyAlignment="1">
      <alignment horizontal="center" vertical="center" wrapText="1"/>
    </xf>
    <xf numFmtId="0" fontId="38" fillId="10" borderId="20" xfId="0" applyFont="1" applyFill="1" applyBorder="1" applyAlignment="1">
      <alignment horizontal="center" vertical="center" wrapText="1"/>
    </xf>
    <xf numFmtId="0" fontId="38" fillId="3" borderId="14"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46" xfId="0" applyFont="1" applyBorder="1" applyAlignment="1">
      <alignment horizontal="center" vertical="center" wrapText="1"/>
    </xf>
    <xf numFmtId="0" fontId="46" fillId="11" borderId="14" xfId="0" applyFont="1" applyFill="1" applyBorder="1" applyAlignment="1">
      <alignment horizontal="left" vertical="center" wrapText="1"/>
    </xf>
    <xf numFmtId="0" fontId="46" fillId="11" borderId="13" xfId="0" applyFont="1" applyFill="1" applyBorder="1" applyAlignment="1">
      <alignment horizontal="left" vertical="center" wrapText="1"/>
    </xf>
    <xf numFmtId="0" fontId="46" fillId="11" borderId="11" xfId="0" applyFont="1" applyFill="1"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47" fillId="11" borderId="14" xfId="0" applyFont="1" applyFill="1" applyBorder="1" applyAlignment="1">
      <alignment horizontal="left" vertical="center" wrapText="1"/>
    </xf>
    <xf numFmtId="0" fontId="47" fillId="11" borderId="13" xfId="0" applyFont="1" applyFill="1" applyBorder="1" applyAlignment="1">
      <alignment horizontal="left" vertical="center" wrapText="1"/>
    </xf>
    <xf numFmtId="0" fontId="47" fillId="11" borderId="11" xfId="0" applyFont="1" applyFill="1" applyBorder="1" applyAlignment="1">
      <alignment horizontal="left" vertical="center" wrapText="1"/>
    </xf>
    <xf numFmtId="0" fontId="0" fillId="3" borderId="14" xfId="0" applyFill="1" applyBorder="1" applyAlignment="1">
      <alignment horizontal="center"/>
    </xf>
    <xf numFmtId="0" fontId="0" fillId="3" borderId="13" xfId="0" applyFill="1" applyBorder="1" applyAlignment="1">
      <alignment horizontal="center"/>
    </xf>
    <xf numFmtId="0" fontId="0" fillId="3" borderId="11" xfId="0" applyFill="1" applyBorder="1" applyAlignment="1">
      <alignment horizontal="center"/>
    </xf>
    <xf numFmtId="0" fontId="47" fillId="14" borderId="14" xfId="0" applyFont="1" applyFill="1" applyBorder="1" applyAlignment="1">
      <alignment horizontal="left" vertical="center" wrapText="1"/>
    </xf>
    <xf numFmtId="0" fontId="47" fillId="14" borderId="11" xfId="0" applyFont="1" applyFill="1" applyBorder="1" applyAlignment="1">
      <alignment horizontal="left" vertical="center" wrapText="1"/>
    </xf>
    <xf numFmtId="0" fontId="0" fillId="0" borderId="14" xfId="0" applyBorder="1" applyAlignment="1">
      <alignment horizontal="center"/>
    </xf>
    <xf numFmtId="0" fontId="0" fillId="0" borderId="11" xfId="0" applyBorder="1" applyAlignment="1">
      <alignment horizontal="center"/>
    </xf>
    <xf numFmtId="0" fontId="50" fillId="10" borderId="5" xfId="0" applyFont="1" applyFill="1" applyBorder="1" applyAlignment="1">
      <alignment horizontal="center" vertical="center" wrapText="1"/>
    </xf>
    <xf numFmtId="0" fontId="50" fillId="10" borderId="6" xfId="0" applyFont="1" applyFill="1" applyBorder="1" applyAlignment="1">
      <alignment horizontal="center" vertical="center" wrapText="1"/>
    </xf>
    <xf numFmtId="0" fontId="47" fillId="14" borderId="13" xfId="0" applyFont="1" applyFill="1" applyBorder="1" applyAlignment="1">
      <alignment horizontal="left" vertical="center" wrapText="1"/>
    </xf>
  </cellXfs>
  <cellStyles count="7">
    <cellStyle name="Lien hypertexte" xfId="3" builtinId="8"/>
    <cellStyle name="Normal" xfId="0" builtinId="0"/>
    <cellStyle name="Normal 2" xfId="4" xr:uid="{00000000-0005-0000-0000-000002000000}"/>
    <cellStyle name="Normal 5" xfId="2" xr:uid="{00000000-0005-0000-0000-000003000000}"/>
    <cellStyle name="Pourcentage" xfId="1" builtinId="5"/>
    <cellStyle name="Pourcentage 2" xfId="6" xr:uid="{00000000-0005-0000-0000-000005000000}"/>
    <cellStyle name="Pourcentage 3" xfId="5" xr:uid="{00000000-0005-0000-0000-00000600000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cairem\OneDrive%20-%20ADEMEBox\AAP%20GIST%202021\Dossiers%20techniques\VT\Volet_technique-SSC-Tableur-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ROJETS\FONDS_CHALEUR\M&#233;thode%20FC%202021\Solaire\VT%20(en%20cours)\VT_tab-Solaire_thermique-Op&#233;ration_d&#233;di&#233;e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row r="5">
          <cell r="B5" t="str">
            <v>Eau chaude</v>
          </cell>
        </row>
        <row r="6">
          <cell r="B6" t="str">
            <v>Eau surchauffée (T&gt;105°C)</v>
          </cell>
        </row>
        <row r="7">
          <cell r="B7" t="str">
            <v>Vapeur</v>
          </cell>
        </row>
        <row r="8">
          <cell r="B8" t="str">
            <v>Eau glacée</v>
          </cell>
        </row>
        <row r="9">
          <cell r="B9" t="str">
            <v>Autres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Accueil"/>
      <sheetName val="Tableau 1 Besoins"/>
      <sheetName val="Tableau 2 Installation"/>
      <sheetName val="Tableau 3 Production"/>
      <sheetName val="Tableau 4 CAPEX OPEX"/>
      <sheetName val="Tableau 5 Impact subvention"/>
      <sheetName val="Tableau 6 Données financières"/>
    </sheetNames>
    <sheetDataSet>
      <sheetData sheetId="0">
        <row r="5">
          <cell r="A5" t="str">
            <v>Calcul</v>
          </cell>
        </row>
        <row r="6">
          <cell r="A6" t="str">
            <v>Selon audit énergétique</v>
          </cell>
        </row>
        <row r="7">
          <cell r="A7" t="str">
            <v>Selon étude conception BET</v>
          </cell>
        </row>
        <row r="8">
          <cell r="A8" t="str">
            <v>Mesure</v>
          </cell>
        </row>
        <row r="9">
          <cell r="A9" t="str">
            <v>Déduit de factures</v>
          </cell>
        </row>
        <row r="10">
          <cell r="A10" t="str">
            <v>Mesure sur période estivale</v>
          </cell>
        </row>
        <row r="11">
          <cell r="A11" t="str">
            <v>Mesure sur période hivernale</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Tableau 1 Besoins"/>
      <sheetName val="Tableau 2 Installation"/>
      <sheetName val="Tableau 3 Production"/>
      <sheetName val="Tableau 4 CAPEX OPEX"/>
      <sheetName val="Tableau 5 Impact subvention"/>
      <sheetName val="Tableau 6 Données financières"/>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Mesuré</v>
          </cell>
        </row>
        <row r="6">
          <cell r="A6" t="str">
            <v>Déduit facture</v>
          </cell>
        </row>
        <row r="7">
          <cell r="A7" t="str">
            <v>Théorique</v>
          </cell>
        </row>
        <row r="8">
          <cell r="A8" t="str">
            <v>Mesuré sur l'été</v>
          </cell>
        </row>
        <row r="9">
          <cell r="A9" t="str">
            <v>D'après audit énergétique</v>
          </cell>
        </row>
        <row r="10">
          <cell r="A10" t="str">
            <v>D'après étude BE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00FF"/>
  </sheetPr>
  <dimension ref="A1:XFC51"/>
  <sheetViews>
    <sheetView showGridLines="0" tabSelected="1" topLeftCell="B4" workbookViewId="0">
      <selection activeCell="C7" sqref="C7"/>
    </sheetView>
  </sheetViews>
  <sheetFormatPr baseColWidth="10" defaultColWidth="0" defaultRowHeight="12.75" customHeight="1" zeroHeight="1" x14ac:dyDescent="0.2"/>
  <cols>
    <col min="1" max="1" width="21" style="4" hidden="1" customWidth="1"/>
    <col min="2" max="2" width="13.85546875" style="4" customWidth="1"/>
    <col min="3" max="3" width="86.28515625" style="4" customWidth="1"/>
    <col min="4" max="4" width="19.28515625" style="4" customWidth="1"/>
    <col min="5" max="256" width="0" style="4" hidden="1"/>
    <col min="257" max="257" width="0" style="4" hidden="1" customWidth="1"/>
    <col min="258" max="258" width="13.85546875" style="4" hidden="1" customWidth="1"/>
    <col min="259" max="259" width="86.28515625" style="4" hidden="1" customWidth="1"/>
    <col min="260" max="260" width="11.42578125" style="4" hidden="1" customWidth="1"/>
    <col min="261" max="512" width="0" style="4" hidden="1"/>
    <col min="513" max="513" width="0" style="4" hidden="1" customWidth="1"/>
    <col min="514" max="514" width="13.85546875" style="4" hidden="1" customWidth="1"/>
    <col min="515" max="515" width="86.28515625" style="4" hidden="1" customWidth="1"/>
    <col min="516" max="516" width="11.42578125" style="4" hidden="1" customWidth="1"/>
    <col min="517" max="768" width="0" style="4" hidden="1"/>
    <col min="769" max="769" width="0" style="4" hidden="1" customWidth="1"/>
    <col min="770" max="770" width="13.85546875" style="4" hidden="1" customWidth="1"/>
    <col min="771" max="771" width="86.28515625" style="4" hidden="1" customWidth="1"/>
    <col min="772" max="772" width="11.42578125" style="4" hidden="1" customWidth="1"/>
    <col min="773" max="1024" width="0" style="4" hidden="1"/>
    <col min="1025" max="1025" width="0" style="4" hidden="1" customWidth="1"/>
    <col min="1026" max="1026" width="13.85546875" style="4" hidden="1" customWidth="1"/>
    <col min="1027" max="1027" width="86.28515625" style="4" hidden="1" customWidth="1"/>
    <col min="1028" max="1028" width="11.42578125" style="4" hidden="1" customWidth="1"/>
    <col min="1029" max="1280" width="0" style="4" hidden="1"/>
    <col min="1281" max="1281" width="0" style="4" hidden="1" customWidth="1"/>
    <col min="1282" max="1282" width="13.85546875" style="4" hidden="1" customWidth="1"/>
    <col min="1283" max="1283" width="86.28515625" style="4" hidden="1" customWidth="1"/>
    <col min="1284" max="1284" width="11.42578125" style="4" hidden="1" customWidth="1"/>
    <col min="1285" max="1536" width="0" style="4" hidden="1"/>
    <col min="1537" max="1537" width="0" style="4" hidden="1" customWidth="1"/>
    <col min="1538" max="1538" width="13.85546875" style="4" hidden="1" customWidth="1"/>
    <col min="1539" max="1539" width="86.28515625" style="4" hidden="1" customWidth="1"/>
    <col min="1540" max="1540" width="11.42578125" style="4" hidden="1" customWidth="1"/>
    <col min="1541" max="1792" width="0" style="4" hidden="1"/>
    <col min="1793" max="1793" width="0" style="4" hidden="1" customWidth="1"/>
    <col min="1794" max="1794" width="13.85546875" style="4" hidden="1" customWidth="1"/>
    <col min="1795" max="1795" width="86.28515625" style="4" hidden="1" customWidth="1"/>
    <col min="1796" max="1796" width="11.42578125" style="4" hidden="1" customWidth="1"/>
    <col min="1797" max="2048" width="0" style="4" hidden="1"/>
    <col min="2049" max="2049" width="0" style="4" hidden="1" customWidth="1"/>
    <col min="2050" max="2050" width="13.85546875" style="4" hidden="1" customWidth="1"/>
    <col min="2051" max="2051" width="86.28515625" style="4" hidden="1" customWidth="1"/>
    <col min="2052" max="2052" width="11.42578125" style="4" hidden="1" customWidth="1"/>
    <col min="2053" max="2304" width="0" style="4" hidden="1"/>
    <col min="2305" max="2305" width="0" style="4" hidden="1" customWidth="1"/>
    <col min="2306" max="2306" width="13.85546875" style="4" hidden="1" customWidth="1"/>
    <col min="2307" max="2307" width="86.28515625" style="4" hidden="1" customWidth="1"/>
    <col min="2308" max="2308" width="11.42578125" style="4" hidden="1" customWidth="1"/>
    <col min="2309" max="2560" width="0" style="4" hidden="1"/>
    <col min="2561" max="2561" width="0" style="4" hidden="1" customWidth="1"/>
    <col min="2562" max="2562" width="13.85546875" style="4" hidden="1" customWidth="1"/>
    <col min="2563" max="2563" width="86.28515625" style="4" hidden="1" customWidth="1"/>
    <col min="2564" max="2564" width="11.42578125" style="4" hidden="1" customWidth="1"/>
    <col min="2565" max="2816" width="0" style="4" hidden="1"/>
    <col min="2817" max="2817" width="0" style="4" hidden="1" customWidth="1"/>
    <col min="2818" max="2818" width="13.85546875" style="4" hidden="1" customWidth="1"/>
    <col min="2819" max="2819" width="86.28515625" style="4" hidden="1" customWidth="1"/>
    <col min="2820" max="2820" width="11.42578125" style="4" hidden="1" customWidth="1"/>
    <col min="2821" max="3072" width="0" style="4" hidden="1"/>
    <col min="3073" max="3073" width="0" style="4" hidden="1" customWidth="1"/>
    <col min="3074" max="3074" width="13.85546875" style="4" hidden="1" customWidth="1"/>
    <col min="3075" max="3075" width="86.28515625" style="4" hidden="1" customWidth="1"/>
    <col min="3076" max="3076" width="11.42578125" style="4" hidden="1" customWidth="1"/>
    <col min="3077" max="3328" width="0" style="4" hidden="1"/>
    <col min="3329" max="3329" width="0" style="4" hidden="1" customWidth="1"/>
    <col min="3330" max="3330" width="13.85546875" style="4" hidden="1" customWidth="1"/>
    <col min="3331" max="3331" width="86.28515625" style="4" hidden="1" customWidth="1"/>
    <col min="3332" max="3332" width="11.42578125" style="4" hidden="1" customWidth="1"/>
    <col min="3333" max="3584" width="0" style="4" hidden="1"/>
    <col min="3585" max="3585" width="0" style="4" hidden="1" customWidth="1"/>
    <col min="3586" max="3586" width="13.85546875" style="4" hidden="1" customWidth="1"/>
    <col min="3587" max="3587" width="86.28515625" style="4" hidden="1" customWidth="1"/>
    <col min="3588" max="3588" width="11.42578125" style="4" hidden="1" customWidth="1"/>
    <col min="3589" max="3840" width="0" style="4" hidden="1"/>
    <col min="3841" max="3841" width="0" style="4" hidden="1" customWidth="1"/>
    <col min="3842" max="3842" width="13.85546875" style="4" hidden="1" customWidth="1"/>
    <col min="3843" max="3843" width="86.28515625" style="4" hidden="1" customWidth="1"/>
    <col min="3844" max="3844" width="11.42578125" style="4" hidden="1" customWidth="1"/>
    <col min="3845" max="4096" width="0" style="4" hidden="1"/>
    <col min="4097" max="4097" width="0" style="4" hidden="1" customWidth="1"/>
    <col min="4098" max="4098" width="13.85546875" style="4" hidden="1" customWidth="1"/>
    <col min="4099" max="4099" width="86.28515625" style="4" hidden="1" customWidth="1"/>
    <col min="4100" max="4100" width="11.42578125" style="4" hidden="1" customWidth="1"/>
    <col min="4101" max="4352" width="0" style="4" hidden="1"/>
    <col min="4353" max="4353" width="0" style="4" hidden="1" customWidth="1"/>
    <col min="4354" max="4354" width="13.85546875" style="4" hidden="1" customWidth="1"/>
    <col min="4355" max="4355" width="86.28515625" style="4" hidden="1" customWidth="1"/>
    <col min="4356" max="4356" width="11.42578125" style="4" hidden="1" customWidth="1"/>
    <col min="4357" max="4608" width="0" style="4" hidden="1"/>
    <col min="4609" max="4609" width="0" style="4" hidden="1" customWidth="1"/>
    <col min="4610" max="4610" width="13.85546875" style="4" hidden="1" customWidth="1"/>
    <col min="4611" max="4611" width="86.28515625" style="4" hidden="1" customWidth="1"/>
    <col min="4612" max="4612" width="11.42578125" style="4" hidden="1" customWidth="1"/>
    <col min="4613" max="4864" width="0" style="4" hidden="1"/>
    <col min="4865" max="4865" width="0" style="4" hidden="1" customWidth="1"/>
    <col min="4866" max="4866" width="13.85546875" style="4" hidden="1" customWidth="1"/>
    <col min="4867" max="4867" width="86.28515625" style="4" hidden="1" customWidth="1"/>
    <col min="4868" max="4868" width="11.42578125" style="4" hidden="1" customWidth="1"/>
    <col min="4869" max="5120" width="0" style="4" hidden="1"/>
    <col min="5121" max="5121" width="0" style="4" hidden="1" customWidth="1"/>
    <col min="5122" max="5122" width="13.85546875" style="4" hidden="1" customWidth="1"/>
    <col min="5123" max="5123" width="86.28515625" style="4" hidden="1" customWidth="1"/>
    <col min="5124" max="5124" width="11.42578125" style="4" hidden="1" customWidth="1"/>
    <col min="5125" max="5376" width="0" style="4" hidden="1"/>
    <col min="5377" max="5377" width="0" style="4" hidden="1" customWidth="1"/>
    <col min="5378" max="5378" width="13.85546875" style="4" hidden="1" customWidth="1"/>
    <col min="5379" max="5379" width="86.28515625" style="4" hidden="1" customWidth="1"/>
    <col min="5380" max="5380" width="11.42578125" style="4" hidden="1" customWidth="1"/>
    <col min="5381" max="5632" width="0" style="4" hidden="1"/>
    <col min="5633" max="5633" width="0" style="4" hidden="1" customWidth="1"/>
    <col min="5634" max="5634" width="13.85546875" style="4" hidden="1" customWidth="1"/>
    <col min="5635" max="5635" width="86.28515625" style="4" hidden="1" customWidth="1"/>
    <col min="5636" max="5636" width="11.42578125" style="4" hidden="1" customWidth="1"/>
    <col min="5637" max="5888" width="0" style="4" hidden="1"/>
    <col min="5889" max="5889" width="0" style="4" hidden="1" customWidth="1"/>
    <col min="5890" max="5890" width="13.85546875" style="4" hidden="1" customWidth="1"/>
    <col min="5891" max="5891" width="86.28515625" style="4" hidden="1" customWidth="1"/>
    <col min="5892" max="5892" width="11.42578125" style="4" hidden="1" customWidth="1"/>
    <col min="5893" max="6144" width="0" style="4" hidden="1"/>
    <col min="6145" max="6145" width="0" style="4" hidden="1" customWidth="1"/>
    <col min="6146" max="6146" width="13.85546875" style="4" hidden="1" customWidth="1"/>
    <col min="6147" max="6147" width="86.28515625" style="4" hidden="1" customWidth="1"/>
    <col min="6148" max="6148" width="11.42578125" style="4" hidden="1" customWidth="1"/>
    <col min="6149" max="6400" width="0" style="4" hidden="1"/>
    <col min="6401" max="6401" width="0" style="4" hidden="1" customWidth="1"/>
    <col min="6402" max="6402" width="13.85546875" style="4" hidden="1" customWidth="1"/>
    <col min="6403" max="6403" width="86.28515625" style="4" hidden="1" customWidth="1"/>
    <col min="6404" max="6404" width="11.42578125" style="4" hidden="1" customWidth="1"/>
    <col min="6405" max="6656" width="0" style="4" hidden="1"/>
    <col min="6657" max="6657" width="0" style="4" hidden="1" customWidth="1"/>
    <col min="6658" max="6658" width="13.85546875" style="4" hidden="1" customWidth="1"/>
    <col min="6659" max="6659" width="86.28515625" style="4" hidden="1" customWidth="1"/>
    <col min="6660" max="6660" width="11.42578125" style="4" hidden="1" customWidth="1"/>
    <col min="6661" max="6912" width="0" style="4" hidden="1"/>
    <col min="6913" max="6913" width="0" style="4" hidden="1" customWidth="1"/>
    <col min="6914" max="6914" width="13.85546875" style="4" hidden="1" customWidth="1"/>
    <col min="6915" max="6915" width="86.28515625" style="4" hidden="1" customWidth="1"/>
    <col min="6916" max="6916" width="11.42578125" style="4" hidden="1" customWidth="1"/>
    <col min="6917" max="7168" width="0" style="4" hidden="1"/>
    <col min="7169" max="7169" width="0" style="4" hidden="1" customWidth="1"/>
    <col min="7170" max="7170" width="13.85546875" style="4" hidden="1" customWidth="1"/>
    <col min="7171" max="7171" width="86.28515625" style="4" hidden="1" customWidth="1"/>
    <col min="7172" max="7172" width="11.42578125" style="4" hidden="1" customWidth="1"/>
    <col min="7173" max="7424" width="0" style="4" hidden="1"/>
    <col min="7425" max="7425" width="0" style="4" hidden="1" customWidth="1"/>
    <col min="7426" max="7426" width="13.85546875" style="4" hidden="1" customWidth="1"/>
    <col min="7427" max="7427" width="86.28515625" style="4" hidden="1" customWidth="1"/>
    <col min="7428" max="7428" width="11.42578125" style="4" hidden="1" customWidth="1"/>
    <col min="7429" max="7680" width="0" style="4" hidden="1"/>
    <col min="7681" max="7681" width="0" style="4" hidden="1" customWidth="1"/>
    <col min="7682" max="7682" width="13.85546875" style="4" hidden="1" customWidth="1"/>
    <col min="7683" max="7683" width="86.28515625" style="4" hidden="1" customWidth="1"/>
    <col min="7684" max="7684" width="11.42578125" style="4" hidden="1" customWidth="1"/>
    <col min="7685" max="7936" width="0" style="4" hidden="1"/>
    <col min="7937" max="7937" width="0" style="4" hidden="1" customWidth="1"/>
    <col min="7938" max="7938" width="13.85546875" style="4" hidden="1" customWidth="1"/>
    <col min="7939" max="7939" width="86.28515625" style="4" hidden="1" customWidth="1"/>
    <col min="7940" max="7940" width="11.42578125" style="4" hidden="1" customWidth="1"/>
    <col min="7941" max="8192" width="0" style="4" hidden="1"/>
    <col min="8193" max="8193" width="0" style="4" hidden="1" customWidth="1"/>
    <col min="8194" max="8194" width="13.85546875" style="4" hidden="1" customWidth="1"/>
    <col min="8195" max="8195" width="86.28515625" style="4" hidden="1" customWidth="1"/>
    <col min="8196" max="8196" width="11.42578125" style="4" hidden="1" customWidth="1"/>
    <col min="8197" max="8448" width="0" style="4" hidden="1"/>
    <col min="8449" max="8449" width="0" style="4" hidden="1" customWidth="1"/>
    <col min="8450" max="8450" width="13.85546875" style="4" hidden="1" customWidth="1"/>
    <col min="8451" max="8451" width="86.28515625" style="4" hidden="1" customWidth="1"/>
    <col min="8452" max="8452" width="11.42578125" style="4" hidden="1" customWidth="1"/>
    <col min="8453" max="8704" width="0" style="4" hidden="1"/>
    <col min="8705" max="8705" width="0" style="4" hidden="1" customWidth="1"/>
    <col min="8706" max="8706" width="13.85546875" style="4" hidden="1" customWidth="1"/>
    <col min="8707" max="8707" width="86.28515625" style="4" hidden="1" customWidth="1"/>
    <col min="8708" max="8708" width="11.42578125" style="4" hidden="1" customWidth="1"/>
    <col min="8709" max="8960" width="0" style="4" hidden="1"/>
    <col min="8961" max="8961" width="0" style="4" hidden="1" customWidth="1"/>
    <col min="8962" max="8962" width="13.85546875" style="4" hidden="1" customWidth="1"/>
    <col min="8963" max="8963" width="86.28515625" style="4" hidden="1" customWidth="1"/>
    <col min="8964" max="8964" width="11.42578125" style="4" hidden="1" customWidth="1"/>
    <col min="8965" max="9216" width="0" style="4" hidden="1"/>
    <col min="9217" max="9217" width="0" style="4" hidden="1" customWidth="1"/>
    <col min="9218" max="9218" width="13.85546875" style="4" hidden="1" customWidth="1"/>
    <col min="9219" max="9219" width="86.28515625" style="4" hidden="1" customWidth="1"/>
    <col min="9220" max="9220" width="11.42578125" style="4" hidden="1" customWidth="1"/>
    <col min="9221" max="9472" width="0" style="4" hidden="1"/>
    <col min="9473" max="9473" width="0" style="4" hidden="1" customWidth="1"/>
    <col min="9474" max="9474" width="13.85546875" style="4" hidden="1" customWidth="1"/>
    <col min="9475" max="9475" width="86.28515625" style="4" hidden="1" customWidth="1"/>
    <col min="9476" max="9476" width="11.42578125" style="4" hidden="1" customWidth="1"/>
    <col min="9477" max="9728" width="0" style="4" hidden="1"/>
    <col min="9729" max="9729" width="0" style="4" hidden="1" customWidth="1"/>
    <col min="9730" max="9730" width="13.85546875" style="4" hidden="1" customWidth="1"/>
    <col min="9731" max="9731" width="86.28515625" style="4" hidden="1" customWidth="1"/>
    <col min="9732" max="9732" width="11.42578125" style="4" hidden="1" customWidth="1"/>
    <col min="9733" max="9984" width="0" style="4" hidden="1"/>
    <col min="9985" max="9985" width="0" style="4" hidden="1" customWidth="1"/>
    <col min="9986" max="9986" width="13.85546875" style="4" hidden="1" customWidth="1"/>
    <col min="9987" max="9987" width="86.28515625" style="4" hidden="1" customWidth="1"/>
    <col min="9988" max="9988" width="11.42578125" style="4" hidden="1" customWidth="1"/>
    <col min="9989" max="10240" width="0" style="4" hidden="1"/>
    <col min="10241" max="10241" width="0" style="4" hidden="1" customWidth="1"/>
    <col min="10242" max="10242" width="13.85546875" style="4" hidden="1" customWidth="1"/>
    <col min="10243" max="10243" width="86.28515625" style="4" hidden="1" customWidth="1"/>
    <col min="10244" max="10244" width="11.42578125" style="4" hidden="1" customWidth="1"/>
    <col min="10245" max="10496" width="0" style="4" hidden="1"/>
    <col min="10497" max="10497" width="0" style="4" hidden="1" customWidth="1"/>
    <col min="10498" max="10498" width="13.85546875" style="4" hidden="1" customWidth="1"/>
    <col min="10499" max="10499" width="86.28515625" style="4" hidden="1" customWidth="1"/>
    <col min="10500" max="10500" width="11.42578125" style="4" hidden="1" customWidth="1"/>
    <col min="10501" max="10752" width="0" style="4" hidden="1"/>
    <col min="10753" max="10753" width="0" style="4" hidden="1" customWidth="1"/>
    <col min="10754" max="10754" width="13.85546875" style="4" hidden="1" customWidth="1"/>
    <col min="10755" max="10755" width="86.28515625" style="4" hidden="1" customWidth="1"/>
    <col min="10756" max="10756" width="11.42578125" style="4" hidden="1" customWidth="1"/>
    <col min="10757" max="11008" width="0" style="4" hidden="1"/>
    <col min="11009" max="11009" width="0" style="4" hidden="1" customWidth="1"/>
    <col min="11010" max="11010" width="13.85546875" style="4" hidden="1" customWidth="1"/>
    <col min="11011" max="11011" width="86.28515625" style="4" hidden="1" customWidth="1"/>
    <col min="11012" max="11012" width="11.42578125" style="4" hidden="1" customWidth="1"/>
    <col min="11013" max="11264" width="0" style="4" hidden="1"/>
    <col min="11265" max="11265" width="0" style="4" hidden="1" customWidth="1"/>
    <col min="11266" max="11266" width="13.85546875" style="4" hidden="1" customWidth="1"/>
    <col min="11267" max="11267" width="86.28515625" style="4" hidden="1" customWidth="1"/>
    <col min="11268" max="11268" width="11.42578125" style="4" hidden="1" customWidth="1"/>
    <col min="11269" max="11520" width="0" style="4" hidden="1"/>
    <col min="11521" max="11521" width="0" style="4" hidden="1" customWidth="1"/>
    <col min="11522" max="11522" width="13.85546875" style="4" hidden="1" customWidth="1"/>
    <col min="11523" max="11523" width="86.28515625" style="4" hidden="1" customWidth="1"/>
    <col min="11524" max="11524" width="11.42578125" style="4" hidden="1" customWidth="1"/>
    <col min="11525" max="11776" width="0" style="4" hidden="1"/>
    <col min="11777" max="11777" width="0" style="4" hidden="1" customWidth="1"/>
    <col min="11778" max="11778" width="13.85546875" style="4" hidden="1" customWidth="1"/>
    <col min="11779" max="11779" width="86.28515625" style="4" hidden="1" customWidth="1"/>
    <col min="11780" max="11780" width="11.42578125" style="4" hidden="1" customWidth="1"/>
    <col min="11781" max="12032" width="0" style="4" hidden="1"/>
    <col min="12033" max="12033" width="0" style="4" hidden="1" customWidth="1"/>
    <col min="12034" max="12034" width="13.85546875" style="4" hidden="1" customWidth="1"/>
    <col min="12035" max="12035" width="86.28515625" style="4" hidden="1" customWidth="1"/>
    <col min="12036" max="12036" width="11.42578125" style="4" hidden="1" customWidth="1"/>
    <col min="12037" max="12288" width="0" style="4" hidden="1"/>
    <col min="12289" max="12289" width="0" style="4" hidden="1" customWidth="1"/>
    <col min="12290" max="12290" width="13.85546875" style="4" hidden="1" customWidth="1"/>
    <col min="12291" max="12291" width="86.28515625" style="4" hidden="1" customWidth="1"/>
    <col min="12292" max="12292" width="11.42578125" style="4" hidden="1" customWidth="1"/>
    <col min="12293" max="12544" width="0" style="4" hidden="1"/>
    <col min="12545" max="12545" width="0" style="4" hidden="1" customWidth="1"/>
    <col min="12546" max="12546" width="13.85546875" style="4" hidden="1" customWidth="1"/>
    <col min="12547" max="12547" width="86.28515625" style="4" hidden="1" customWidth="1"/>
    <col min="12548" max="12548" width="11.42578125" style="4" hidden="1" customWidth="1"/>
    <col min="12549" max="12800" width="0" style="4" hidden="1"/>
    <col min="12801" max="12801" width="0" style="4" hidden="1" customWidth="1"/>
    <col min="12802" max="12802" width="13.85546875" style="4" hidden="1" customWidth="1"/>
    <col min="12803" max="12803" width="86.28515625" style="4" hidden="1" customWidth="1"/>
    <col min="12804" max="12804" width="11.42578125" style="4" hidden="1" customWidth="1"/>
    <col min="12805" max="13056" width="0" style="4" hidden="1"/>
    <col min="13057" max="13057" width="0" style="4" hidden="1" customWidth="1"/>
    <col min="13058" max="13058" width="13.85546875" style="4" hidden="1" customWidth="1"/>
    <col min="13059" max="13059" width="86.28515625" style="4" hidden="1" customWidth="1"/>
    <col min="13060" max="13060" width="11.42578125" style="4" hidden="1" customWidth="1"/>
    <col min="13061" max="13312" width="0" style="4" hidden="1"/>
    <col min="13313" max="13313" width="0" style="4" hidden="1" customWidth="1"/>
    <col min="13314" max="13314" width="13.85546875" style="4" hidden="1" customWidth="1"/>
    <col min="13315" max="13315" width="86.28515625" style="4" hidden="1" customWidth="1"/>
    <col min="13316" max="13316" width="11.42578125" style="4" hidden="1" customWidth="1"/>
    <col min="13317" max="13568" width="0" style="4" hidden="1"/>
    <col min="13569" max="13569" width="0" style="4" hidden="1" customWidth="1"/>
    <col min="13570" max="13570" width="13.85546875" style="4" hidden="1" customWidth="1"/>
    <col min="13571" max="13571" width="86.28515625" style="4" hidden="1" customWidth="1"/>
    <col min="13572" max="13572" width="11.42578125" style="4" hidden="1" customWidth="1"/>
    <col min="13573" max="13824" width="0" style="4" hidden="1"/>
    <col min="13825" max="13825" width="0" style="4" hidden="1" customWidth="1"/>
    <col min="13826" max="13826" width="13.85546875" style="4" hidden="1" customWidth="1"/>
    <col min="13827" max="13827" width="86.28515625" style="4" hidden="1" customWidth="1"/>
    <col min="13828" max="13828" width="11.42578125" style="4" hidden="1" customWidth="1"/>
    <col min="13829" max="14080" width="0" style="4" hidden="1"/>
    <col min="14081" max="14081" width="0" style="4" hidden="1" customWidth="1"/>
    <col min="14082" max="14082" width="13.85546875" style="4" hidden="1" customWidth="1"/>
    <col min="14083" max="14083" width="86.28515625" style="4" hidden="1" customWidth="1"/>
    <col min="14084" max="14084" width="11.42578125" style="4" hidden="1" customWidth="1"/>
    <col min="14085" max="14336" width="0" style="4" hidden="1"/>
    <col min="14337" max="14337" width="0" style="4" hidden="1" customWidth="1"/>
    <col min="14338" max="14338" width="13.85546875" style="4" hidden="1" customWidth="1"/>
    <col min="14339" max="14339" width="86.28515625" style="4" hidden="1" customWidth="1"/>
    <col min="14340" max="14340" width="11.42578125" style="4" hidden="1" customWidth="1"/>
    <col min="14341" max="14592" width="0" style="4" hidden="1"/>
    <col min="14593" max="14593" width="0" style="4" hidden="1" customWidth="1"/>
    <col min="14594" max="14594" width="13.85546875" style="4" hidden="1" customWidth="1"/>
    <col min="14595" max="14595" width="86.28515625" style="4" hidden="1" customWidth="1"/>
    <col min="14596" max="14596" width="11.42578125" style="4" hidden="1" customWidth="1"/>
    <col min="14597" max="14848" width="0" style="4" hidden="1"/>
    <col min="14849" max="14849" width="0" style="4" hidden="1" customWidth="1"/>
    <col min="14850" max="14850" width="13.85546875" style="4" hidden="1" customWidth="1"/>
    <col min="14851" max="14851" width="86.28515625" style="4" hidden="1" customWidth="1"/>
    <col min="14852" max="14852" width="11.42578125" style="4" hidden="1" customWidth="1"/>
    <col min="14853" max="15104" width="0" style="4" hidden="1"/>
    <col min="15105" max="15105" width="0" style="4" hidden="1" customWidth="1"/>
    <col min="15106" max="15106" width="13.85546875" style="4" hidden="1" customWidth="1"/>
    <col min="15107" max="15107" width="86.28515625" style="4" hidden="1" customWidth="1"/>
    <col min="15108" max="15108" width="11.42578125" style="4" hidden="1" customWidth="1"/>
    <col min="15109" max="15360" width="0" style="4" hidden="1"/>
    <col min="15361" max="15361" width="0" style="4" hidden="1" customWidth="1"/>
    <col min="15362" max="15362" width="13.85546875" style="4" hidden="1" customWidth="1"/>
    <col min="15363" max="15363" width="86.28515625" style="4" hidden="1" customWidth="1"/>
    <col min="15364" max="15364" width="11.42578125" style="4" hidden="1" customWidth="1"/>
    <col min="15365" max="15616" width="0" style="4" hidden="1"/>
    <col min="15617" max="15617" width="0" style="4" hidden="1" customWidth="1"/>
    <col min="15618" max="15618" width="13.85546875" style="4" hidden="1" customWidth="1"/>
    <col min="15619" max="15619" width="86.28515625" style="4" hidden="1" customWidth="1"/>
    <col min="15620" max="15620" width="11.42578125" style="4" hidden="1" customWidth="1"/>
    <col min="15621" max="15872" width="0" style="4" hidden="1"/>
    <col min="15873" max="15873" width="0" style="4" hidden="1" customWidth="1"/>
    <col min="15874" max="15874" width="13.85546875" style="4" hidden="1" customWidth="1"/>
    <col min="15875" max="15875" width="86.28515625" style="4" hidden="1" customWidth="1"/>
    <col min="15876" max="15876" width="11.42578125" style="4" hidden="1" customWidth="1"/>
    <col min="15877" max="16128" width="0" style="4" hidden="1"/>
    <col min="16129" max="16129" width="0" style="4" hidden="1" customWidth="1"/>
    <col min="16130" max="16130" width="13.85546875" style="4" hidden="1" customWidth="1"/>
    <col min="16131" max="16131" width="86.28515625" style="4" hidden="1" customWidth="1"/>
    <col min="16132" max="16132" width="11.42578125" style="4" hidden="1" customWidth="1"/>
    <col min="16133" max="16383" width="0" style="4" hidden="1"/>
    <col min="16384" max="16384" width="7.85546875" style="4" hidden="1" customWidth="1"/>
  </cols>
  <sheetData>
    <row r="1" spans="1:4" x14ac:dyDescent="0.2">
      <c r="A1" s="3"/>
    </row>
    <row r="2" spans="1:4" x14ac:dyDescent="0.2">
      <c r="A2" s="3"/>
    </row>
    <row r="3" spans="1:4" x14ac:dyDescent="0.2">
      <c r="A3" s="3"/>
    </row>
    <row r="4" spans="1:4" x14ac:dyDescent="0.2">
      <c r="A4" s="3"/>
      <c r="B4" s="5"/>
    </row>
    <row r="5" spans="1:4" x14ac:dyDescent="0.2">
      <c r="A5" s="3"/>
    </row>
    <row r="6" spans="1:4" ht="53.25" customHeight="1" x14ac:dyDescent="0.3">
      <c r="A6" s="3"/>
      <c r="C6" s="9">
        <v>2022</v>
      </c>
    </row>
    <row r="7" spans="1:4" ht="39" x14ac:dyDescent="0.2">
      <c r="A7" s="3"/>
      <c r="C7" s="10" t="s">
        <v>151</v>
      </c>
    </row>
    <row r="8" spans="1:4" x14ac:dyDescent="0.2">
      <c r="A8" s="3"/>
    </row>
    <row r="9" spans="1:4" ht="19.5" customHeight="1" x14ac:dyDescent="0.2">
      <c r="A9" s="6" t="s">
        <v>9</v>
      </c>
    </row>
    <row r="10" spans="1:4" ht="19.5" customHeight="1" x14ac:dyDescent="0.2">
      <c r="A10" s="6" t="s">
        <v>10</v>
      </c>
      <c r="C10" s="128" t="s">
        <v>50</v>
      </c>
    </row>
    <row r="11" spans="1:4" ht="19.5" customHeight="1" x14ac:dyDescent="0.2">
      <c r="A11" s="6" t="s">
        <v>11</v>
      </c>
      <c r="C11" s="128" t="s">
        <v>138</v>
      </c>
    </row>
    <row r="12" spans="1:4" ht="19.5" customHeight="1" x14ac:dyDescent="0.2">
      <c r="A12" s="6" t="s">
        <v>12</v>
      </c>
      <c r="C12" s="129" t="s">
        <v>139</v>
      </c>
      <c r="D12" s="11"/>
    </row>
    <row r="13" spans="1:4" ht="19.5" customHeight="1" x14ac:dyDescent="0.2">
      <c r="A13" s="6" t="s">
        <v>13</v>
      </c>
      <c r="C13" s="107" t="s">
        <v>140</v>
      </c>
      <c r="D13" s="11"/>
    </row>
    <row r="14" spans="1:4" ht="19.5" customHeight="1" x14ac:dyDescent="0.2">
      <c r="A14" s="6"/>
      <c r="C14" s="107" t="s">
        <v>199</v>
      </c>
      <c r="D14" s="11"/>
    </row>
    <row r="15" spans="1:4" ht="19.5" customHeight="1" x14ac:dyDescent="0.2">
      <c r="A15" s="6" t="s">
        <v>14</v>
      </c>
      <c r="C15" s="107" t="s">
        <v>200</v>
      </c>
    </row>
    <row r="16" spans="1:4" ht="19.5" customHeight="1" x14ac:dyDescent="0.2">
      <c r="A16" s="6" t="s">
        <v>15</v>
      </c>
    </row>
    <row r="17" spans="3:3" ht="19.5" customHeight="1" x14ac:dyDescent="0.2">
      <c r="C17" s="4" t="s">
        <v>16</v>
      </c>
    </row>
    <row r="18" spans="3:3" ht="19.5" customHeight="1" x14ac:dyDescent="0.2"/>
    <row r="19" spans="3:3" ht="19.5" customHeight="1" x14ac:dyDescent="0.2">
      <c r="C19" s="7" t="s">
        <v>17</v>
      </c>
    </row>
    <row r="20" spans="3:3" ht="19.5" customHeight="1" x14ac:dyDescent="0.2"/>
    <row r="21" spans="3:3" ht="19.5" customHeight="1" x14ac:dyDescent="0.2"/>
    <row r="22" spans="3:3" ht="19.5" customHeight="1" x14ac:dyDescent="0.2"/>
    <row r="23" spans="3:3" ht="19.5" customHeight="1" x14ac:dyDescent="0.2"/>
    <row r="24" spans="3:3" ht="19.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sheetData>
  <dataValidations count="1">
    <dataValidation type="list" allowBlank="1" showInputMessage="1" showErrorMessage="1" sqref="WVK983022 WLO983022 WBS983022 VRW983022 VIA983022 UYE983022 UOI983022 UEM983022 TUQ983022 TKU983022 TAY983022 SRC983022 SHG983022 RXK983022 RNO983022 RDS983022 QTW983022 QKA983022 QAE983022 PQI983022 PGM983022 OWQ983022 OMU983022 OCY983022 NTC983022 NJG983022 MZK983022 MPO983022 MFS983022 LVW983022 LMA983022 LCE983022 KSI983022 KIM983022 JYQ983022 JOU983022 JEY983022 IVC983022 ILG983022 IBK983022 HRO983022 HHS983022 GXW983022 GOA983022 GEE983022 FUI983022 FKM983022 FAQ983022 EQU983022 EGY983022 DXC983022 DNG983022 DDK983022 CTO983022 CJS983022 BZW983022 BQA983022 BGE983022 AWI983022 AMM983022 ACQ983022 SU983022 IY983022 C983022 WVK917486 WLO917486 WBS917486 VRW917486 VIA917486 UYE917486 UOI917486 UEM917486 TUQ917486 TKU917486 TAY917486 SRC917486 SHG917486 RXK917486 RNO917486 RDS917486 QTW917486 QKA917486 QAE917486 PQI917486 PGM917486 OWQ917486 OMU917486 OCY917486 NTC917486 NJG917486 MZK917486 MPO917486 MFS917486 LVW917486 LMA917486 LCE917486 KSI917486 KIM917486 JYQ917486 JOU917486 JEY917486 IVC917486 ILG917486 IBK917486 HRO917486 HHS917486 GXW917486 GOA917486 GEE917486 FUI917486 FKM917486 FAQ917486 EQU917486 EGY917486 DXC917486 DNG917486 DDK917486 CTO917486 CJS917486 BZW917486 BQA917486 BGE917486 AWI917486 AMM917486 ACQ917486 SU917486 IY917486 C917486 WVK851950 WLO851950 WBS851950 VRW851950 VIA851950 UYE851950 UOI851950 UEM851950 TUQ851950 TKU851950 TAY851950 SRC851950 SHG851950 RXK851950 RNO851950 RDS851950 QTW851950 QKA851950 QAE851950 PQI851950 PGM851950 OWQ851950 OMU851950 OCY851950 NTC851950 NJG851950 MZK851950 MPO851950 MFS851950 LVW851950 LMA851950 LCE851950 KSI851950 KIM851950 JYQ851950 JOU851950 JEY851950 IVC851950 ILG851950 IBK851950 HRO851950 HHS851950 GXW851950 GOA851950 GEE851950 FUI851950 FKM851950 FAQ851950 EQU851950 EGY851950 DXC851950 DNG851950 DDK851950 CTO851950 CJS851950 BZW851950 BQA851950 BGE851950 AWI851950 AMM851950 ACQ851950 SU851950 IY851950 C851950 WVK786414 WLO786414 WBS786414 VRW786414 VIA786414 UYE786414 UOI786414 UEM786414 TUQ786414 TKU786414 TAY786414 SRC786414 SHG786414 RXK786414 RNO786414 RDS786414 QTW786414 QKA786414 QAE786414 PQI786414 PGM786414 OWQ786414 OMU786414 OCY786414 NTC786414 NJG786414 MZK786414 MPO786414 MFS786414 LVW786414 LMA786414 LCE786414 KSI786414 KIM786414 JYQ786414 JOU786414 JEY786414 IVC786414 ILG786414 IBK786414 HRO786414 HHS786414 GXW786414 GOA786414 GEE786414 FUI786414 FKM786414 FAQ786414 EQU786414 EGY786414 DXC786414 DNG786414 DDK786414 CTO786414 CJS786414 BZW786414 BQA786414 BGE786414 AWI786414 AMM786414 ACQ786414 SU786414 IY786414 C786414 WVK720878 WLO720878 WBS720878 VRW720878 VIA720878 UYE720878 UOI720878 UEM720878 TUQ720878 TKU720878 TAY720878 SRC720878 SHG720878 RXK720878 RNO720878 RDS720878 QTW720878 QKA720878 QAE720878 PQI720878 PGM720878 OWQ720878 OMU720878 OCY720878 NTC720878 NJG720878 MZK720878 MPO720878 MFS720878 LVW720878 LMA720878 LCE720878 KSI720878 KIM720878 JYQ720878 JOU720878 JEY720878 IVC720878 ILG720878 IBK720878 HRO720878 HHS720878 GXW720878 GOA720878 GEE720878 FUI720878 FKM720878 FAQ720878 EQU720878 EGY720878 DXC720878 DNG720878 DDK720878 CTO720878 CJS720878 BZW720878 BQA720878 BGE720878 AWI720878 AMM720878 ACQ720878 SU720878 IY720878 C720878 WVK655342 WLO655342 WBS655342 VRW655342 VIA655342 UYE655342 UOI655342 UEM655342 TUQ655342 TKU655342 TAY655342 SRC655342 SHG655342 RXK655342 RNO655342 RDS655342 QTW655342 QKA655342 QAE655342 PQI655342 PGM655342 OWQ655342 OMU655342 OCY655342 NTC655342 NJG655342 MZK655342 MPO655342 MFS655342 LVW655342 LMA655342 LCE655342 KSI655342 KIM655342 JYQ655342 JOU655342 JEY655342 IVC655342 ILG655342 IBK655342 HRO655342 HHS655342 GXW655342 GOA655342 GEE655342 FUI655342 FKM655342 FAQ655342 EQU655342 EGY655342 DXC655342 DNG655342 DDK655342 CTO655342 CJS655342 BZW655342 BQA655342 BGE655342 AWI655342 AMM655342 ACQ655342 SU655342 IY655342 C655342 WVK589806 WLO589806 WBS589806 VRW589806 VIA589806 UYE589806 UOI589806 UEM589806 TUQ589806 TKU589806 TAY589806 SRC589806 SHG589806 RXK589806 RNO589806 RDS589806 QTW589806 QKA589806 QAE589806 PQI589806 PGM589806 OWQ589806 OMU589806 OCY589806 NTC589806 NJG589806 MZK589806 MPO589806 MFS589806 LVW589806 LMA589806 LCE589806 KSI589806 KIM589806 JYQ589806 JOU589806 JEY589806 IVC589806 ILG589806 IBK589806 HRO589806 HHS589806 GXW589806 GOA589806 GEE589806 FUI589806 FKM589806 FAQ589806 EQU589806 EGY589806 DXC589806 DNG589806 DDK589806 CTO589806 CJS589806 BZW589806 BQA589806 BGE589806 AWI589806 AMM589806 ACQ589806 SU589806 IY589806 C589806 WVK524270 WLO524270 WBS524270 VRW524270 VIA524270 UYE524270 UOI524270 UEM524270 TUQ524270 TKU524270 TAY524270 SRC524270 SHG524270 RXK524270 RNO524270 RDS524270 QTW524270 QKA524270 QAE524270 PQI524270 PGM524270 OWQ524270 OMU524270 OCY524270 NTC524270 NJG524270 MZK524270 MPO524270 MFS524270 LVW524270 LMA524270 LCE524270 KSI524270 KIM524270 JYQ524270 JOU524270 JEY524270 IVC524270 ILG524270 IBK524270 HRO524270 HHS524270 GXW524270 GOA524270 GEE524270 FUI524270 FKM524270 FAQ524270 EQU524270 EGY524270 DXC524270 DNG524270 DDK524270 CTO524270 CJS524270 BZW524270 BQA524270 BGE524270 AWI524270 AMM524270 ACQ524270 SU524270 IY524270 C524270 WVK458734 WLO458734 WBS458734 VRW458734 VIA458734 UYE458734 UOI458734 UEM458734 TUQ458734 TKU458734 TAY458734 SRC458734 SHG458734 RXK458734 RNO458734 RDS458734 QTW458734 QKA458734 QAE458734 PQI458734 PGM458734 OWQ458734 OMU458734 OCY458734 NTC458734 NJG458734 MZK458734 MPO458734 MFS458734 LVW458734 LMA458734 LCE458734 KSI458734 KIM458734 JYQ458734 JOU458734 JEY458734 IVC458734 ILG458734 IBK458734 HRO458734 HHS458734 GXW458734 GOA458734 GEE458734 FUI458734 FKM458734 FAQ458734 EQU458734 EGY458734 DXC458734 DNG458734 DDK458734 CTO458734 CJS458734 BZW458734 BQA458734 BGE458734 AWI458734 AMM458734 ACQ458734 SU458734 IY458734 C458734 WVK393198 WLO393198 WBS393198 VRW393198 VIA393198 UYE393198 UOI393198 UEM393198 TUQ393198 TKU393198 TAY393198 SRC393198 SHG393198 RXK393198 RNO393198 RDS393198 QTW393198 QKA393198 QAE393198 PQI393198 PGM393198 OWQ393198 OMU393198 OCY393198 NTC393198 NJG393198 MZK393198 MPO393198 MFS393198 LVW393198 LMA393198 LCE393198 KSI393198 KIM393198 JYQ393198 JOU393198 JEY393198 IVC393198 ILG393198 IBK393198 HRO393198 HHS393198 GXW393198 GOA393198 GEE393198 FUI393198 FKM393198 FAQ393198 EQU393198 EGY393198 DXC393198 DNG393198 DDK393198 CTO393198 CJS393198 BZW393198 BQA393198 BGE393198 AWI393198 AMM393198 ACQ393198 SU393198 IY393198 C393198 WVK327662 WLO327662 WBS327662 VRW327662 VIA327662 UYE327662 UOI327662 UEM327662 TUQ327662 TKU327662 TAY327662 SRC327662 SHG327662 RXK327662 RNO327662 RDS327662 QTW327662 QKA327662 QAE327662 PQI327662 PGM327662 OWQ327662 OMU327662 OCY327662 NTC327662 NJG327662 MZK327662 MPO327662 MFS327662 LVW327662 LMA327662 LCE327662 KSI327662 KIM327662 JYQ327662 JOU327662 JEY327662 IVC327662 ILG327662 IBK327662 HRO327662 HHS327662 GXW327662 GOA327662 GEE327662 FUI327662 FKM327662 FAQ327662 EQU327662 EGY327662 DXC327662 DNG327662 DDK327662 CTO327662 CJS327662 BZW327662 BQA327662 BGE327662 AWI327662 AMM327662 ACQ327662 SU327662 IY327662 C327662 WVK262126 WLO262126 WBS262126 VRW262126 VIA262126 UYE262126 UOI262126 UEM262126 TUQ262126 TKU262126 TAY262126 SRC262126 SHG262126 RXK262126 RNO262126 RDS262126 QTW262126 QKA262126 QAE262126 PQI262126 PGM262126 OWQ262126 OMU262126 OCY262126 NTC262126 NJG262126 MZK262126 MPO262126 MFS262126 LVW262126 LMA262126 LCE262126 KSI262126 KIM262126 JYQ262126 JOU262126 JEY262126 IVC262126 ILG262126 IBK262126 HRO262126 HHS262126 GXW262126 GOA262126 GEE262126 FUI262126 FKM262126 FAQ262126 EQU262126 EGY262126 DXC262126 DNG262126 DDK262126 CTO262126 CJS262126 BZW262126 BQA262126 BGE262126 AWI262126 AMM262126 ACQ262126 SU262126 IY262126 C262126 WVK196590 WLO196590 WBS196590 VRW196590 VIA196590 UYE196590 UOI196590 UEM196590 TUQ196590 TKU196590 TAY196590 SRC196590 SHG196590 RXK196590 RNO196590 RDS196590 QTW196590 QKA196590 QAE196590 PQI196590 PGM196590 OWQ196590 OMU196590 OCY196590 NTC196590 NJG196590 MZK196590 MPO196590 MFS196590 LVW196590 LMA196590 LCE196590 KSI196590 KIM196590 JYQ196590 JOU196590 JEY196590 IVC196590 ILG196590 IBK196590 HRO196590 HHS196590 GXW196590 GOA196590 GEE196590 FUI196590 FKM196590 FAQ196590 EQU196590 EGY196590 DXC196590 DNG196590 DDK196590 CTO196590 CJS196590 BZW196590 BQA196590 BGE196590 AWI196590 AMM196590 ACQ196590 SU196590 IY196590 C196590 WVK131054 WLO131054 WBS131054 VRW131054 VIA131054 UYE131054 UOI131054 UEM131054 TUQ131054 TKU131054 TAY131054 SRC131054 SHG131054 RXK131054 RNO131054 RDS131054 QTW131054 QKA131054 QAE131054 PQI131054 PGM131054 OWQ131054 OMU131054 OCY131054 NTC131054 NJG131054 MZK131054 MPO131054 MFS131054 LVW131054 LMA131054 LCE131054 KSI131054 KIM131054 JYQ131054 JOU131054 JEY131054 IVC131054 ILG131054 IBK131054 HRO131054 HHS131054 GXW131054 GOA131054 GEE131054 FUI131054 FKM131054 FAQ131054 EQU131054 EGY131054 DXC131054 DNG131054 DDK131054 CTO131054 CJS131054 BZW131054 BQA131054 BGE131054 AWI131054 AMM131054 ACQ131054 SU131054 IY131054 C131054 WVK65518 WLO65518 WBS65518 VRW65518 VIA65518 UYE65518 UOI65518 UEM65518 TUQ65518 TKU65518 TAY65518 SRC65518 SHG65518 RXK65518 RNO65518 RDS65518 QTW65518 QKA65518 QAE65518 PQI65518 PGM65518 OWQ65518 OMU65518 OCY65518 NTC65518 NJG65518 MZK65518 MPO65518 MFS65518 LVW65518 LMA65518 LCE65518 KSI65518 KIM65518 JYQ65518 JOU65518 JEY65518 IVC65518 ILG65518 IBK65518 HRO65518 HHS65518 GXW65518 GOA65518 GEE65518 FUI65518 FKM65518 FAQ65518 EQU65518 EGY65518 DXC65518 DNG65518 DDK65518 CTO65518 CJS65518 BZW65518 BQA65518 BGE65518 AWI65518 AMM65518 ACQ65518 SU65518 IY65518 C65518" xr:uid="{00000000-0002-0000-0000-000000000000}">
      <formula1>$A$9:$A$16</formula1>
    </dataValidation>
  </dataValidations>
  <hyperlinks>
    <hyperlink ref="C13" location="'Tableau 4 Coûts'!A1" display="Tableau 4 : Coûts investissement et exploitation" xr:uid="{00000000-0004-0000-0000-000000000000}"/>
    <hyperlink ref="C10" location="'Tableau 1 Besoins'!A1" display="Tableau 1 : Besoins" xr:uid="{00000000-0004-0000-0000-000001000000}"/>
    <hyperlink ref="C11" location="'Tableau 2 Installation solaire'!A1" display="Tableau 2 : Installation solaire" xr:uid="{00000000-0004-0000-0000-000002000000}"/>
    <hyperlink ref="C12" location="'Tableau 3 Production'!A1" display="Tableau 3 : Production ECS" xr:uid="{00000000-0004-0000-0000-000003000000}"/>
    <hyperlink ref="C15" location="'Tableau 6 Données financières'!A1" display="Tableau 6 Données financières" xr:uid="{00000000-0004-0000-0000-000004000000}"/>
    <hyperlink ref="C14" location="'Tableau 5 Impact subvention'!A1" display="Tableau 5 Impact subvention" xr:uid="{00000000-0004-0000-0000-000005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JO159"/>
  <sheetViews>
    <sheetView zoomScale="110" zoomScaleNormal="110" workbookViewId="0">
      <selection activeCell="D17" sqref="D17"/>
    </sheetView>
  </sheetViews>
  <sheetFormatPr baseColWidth="10" defaultRowHeight="15" x14ac:dyDescent="0.25"/>
  <cols>
    <col min="1" max="1" width="32" style="80" customWidth="1"/>
    <col min="2" max="3" width="16.28515625" customWidth="1"/>
    <col min="4" max="4" width="18.42578125" customWidth="1"/>
    <col min="5" max="5" width="23.28515625" bestFit="1" customWidth="1"/>
    <col min="6" max="6" width="13.42578125" customWidth="1"/>
    <col min="7" max="7" width="10" customWidth="1"/>
    <col min="8" max="8" width="10.42578125" customWidth="1"/>
    <col min="9" max="9" width="8.140625" customWidth="1"/>
    <col min="10" max="10" width="7.140625" customWidth="1"/>
    <col min="11" max="11" width="6.42578125" customWidth="1"/>
    <col min="12" max="12" width="8.140625" customWidth="1"/>
    <col min="13" max="13" width="8.85546875" customWidth="1"/>
  </cols>
  <sheetData>
    <row r="1" spans="1:275" s="8" customFormat="1" ht="15.75" x14ac:dyDescent="0.25">
      <c r="A1" s="105" t="s">
        <v>137</v>
      </c>
      <c r="B1" s="110"/>
      <c r="C1" s="110"/>
      <c r="D1" s="110"/>
      <c r="E1" s="110"/>
      <c r="F1" s="104"/>
    </row>
    <row r="2" spans="1:275" s="12" customFormat="1" ht="16.5" thickBot="1" x14ac:dyDescent="0.3">
      <c r="A2" s="123" t="s">
        <v>41</v>
      </c>
      <c r="B2" s="106"/>
      <c r="C2" s="110"/>
      <c r="D2" s="110"/>
      <c r="E2" s="110"/>
      <c r="F2" s="104"/>
    </row>
    <row r="3" spans="1:275" ht="23.25" thickBot="1" x14ac:dyDescent="0.3">
      <c r="B3" s="108" t="s">
        <v>8</v>
      </c>
      <c r="C3" s="109" t="s">
        <v>131</v>
      </c>
      <c r="D3" s="108" t="s">
        <v>149</v>
      </c>
      <c r="E3" s="109" t="s">
        <v>131</v>
      </c>
      <c r="F3" s="104"/>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row>
    <row r="4" spans="1:275" ht="15" customHeight="1" x14ac:dyDescent="0.25">
      <c r="A4" s="124" t="s">
        <v>132</v>
      </c>
      <c r="B4" s="116"/>
      <c r="C4" s="119"/>
      <c r="D4" s="116"/>
      <c r="E4" s="111" t="s">
        <v>134</v>
      </c>
      <c r="F4" s="104"/>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row>
    <row r="5" spans="1:275" ht="15.75" x14ac:dyDescent="0.25">
      <c r="A5" s="125" t="s">
        <v>141</v>
      </c>
      <c r="B5" s="117"/>
      <c r="C5" s="121"/>
      <c r="D5" s="117"/>
      <c r="E5" s="112" t="s">
        <v>135</v>
      </c>
      <c r="F5" s="104"/>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row>
    <row r="6" spans="1:275" ht="15" customHeight="1" x14ac:dyDescent="0.25">
      <c r="A6" s="126" t="s">
        <v>136</v>
      </c>
      <c r="B6" s="117"/>
      <c r="C6" s="122"/>
      <c r="D6" s="117"/>
      <c r="E6" s="113"/>
      <c r="F6" s="104"/>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row>
    <row r="7" spans="1:275" x14ac:dyDescent="0.25">
      <c r="A7" s="125" t="s">
        <v>133</v>
      </c>
      <c r="B7" s="117"/>
      <c r="C7" s="114"/>
      <c r="D7" s="117"/>
      <c r="E7" s="114"/>
      <c r="F7" s="104"/>
      <c r="O7" s="2"/>
      <c r="P7" s="2"/>
      <c r="Q7" s="2"/>
      <c r="R7" s="2"/>
      <c r="S7" s="2"/>
      <c r="T7" s="2"/>
      <c r="U7" s="2"/>
      <c r="V7" s="2"/>
      <c r="W7" s="2"/>
      <c r="X7" s="2"/>
      <c r="Y7" s="2"/>
      <c r="Z7" s="2"/>
      <c r="AA7" s="2"/>
    </row>
    <row r="8" spans="1:275" ht="15.75" thickBot="1" x14ac:dyDescent="0.3">
      <c r="A8" s="127" t="s">
        <v>148</v>
      </c>
      <c r="B8" s="118"/>
      <c r="C8" s="115"/>
      <c r="D8" s="118"/>
      <c r="E8" s="115"/>
      <c r="F8" s="104"/>
      <c r="O8" s="2"/>
      <c r="P8" s="2"/>
      <c r="Q8" s="2"/>
      <c r="R8" s="2"/>
      <c r="S8" s="2"/>
      <c r="T8" s="2"/>
      <c r="U8" s="2"/>
      <c r="V8" s="2"/>
      <c r="W8" s="2"/>
      <c r="X8" s="2"/>
      <c r="Y8" s="2"/>
      <c r="Z8" s="2"/>
      <c r="AA8" s="2"/>
    </row>
    <row r="9" spans="1:275" x14ac:dyDescent="0.25">
      <c r="B9" s="104"/>
      <c r="C9" s="104"/>
      <c r="D9" s="104"/>
      <c r="E9" s="104"/>
      <c r="F9" s="104"/>
      <c r="O9" s="2"/>
      <c r="P9" s="2"/>
      <c r="Q9" s="2"/>
      <c r="R9" s="2"/>
      <c r="S9" s="2"/>
      <c r="T9" s="2"/>
      <c r="U9" s="2"/>
      <c r="V9" s="2"/>
      <c r="W9" s="2"/>
      <c r="X9" s="2"/>
      <c r="Y9" s="2"/>
      <c r="Z9" s="2"/>
      <c r="AA9" s="2"/>
    </row>
    <row r="10" spans="1:275" x14ac:dyDescent="0.25">
      <c r="O10" s="2"/>
      <c r="P10" s="2"/>
      <c r="Q10" s="2"/>
      <c r="R10" s="2"/>
      <c r="S10" s="2"/>
      <c r="T10" s="2"/>
      <c r="U10" s="2"/>
      <c r="V10" s="2"/>
      <c r="W10" s="2"/>
      <c r="X10" s="2"/>
      <c r="Y10" s="2"/>
      <c r="Z10" s="2"/>
      <c r="AA10" s="2"/>
    </row>
    <row r="11" spans="1:275" x14ac:dyDescent="0.25">
      <c r="O11" s="2"/>
      <c r="P11" s="2"/>
      <c r="Q11" s="2"/>
      <c r="R11" s="2"/>
      <c r="S11" s="2"/>
      <c r="T11" s="2"/>
      <c r="U11" s="2"/>
      <c r="V11" s="2"/>
      <c r="W11" s="2"/>
      <c r="X11" s="2"/>
      <c r="Y11" s="2"/>
      <c r="Z11" s="2"/>
      <c r="AA11" s="2"/>
    </row>
    <row r="12" spans="1:275" x14ac:dyDescent="0.25">
      <c r="O12" s="2"/>
      <c r="P12" s="2"/>
      <c r="Q12" s="2"/>
      <c r="R12" s="2"/>
      <c r="S12" s="2"/>
      <c r="T12" s="2"/>
      <c r="U12" s="2"/>
      <c r="V12" s="2"/>
      <c r="W12" s="2"/>
      <c r="X12" s="2"/>
      <c r="Y12" s="2"/>
      <c r="Z12" s="2"/>
      <c r="AA12" s="2"/>
    </row>
    <row r="13" spans="1:275" x14ac:dyDescent="0.25">
      <c r="O13" s="2"/>
      <c r="P13" s="2"/>
      <c r="Q13" s="2"/>
      <c r="R13" s="2"/>
      <c r="S13" s="2"/>
      <c r="T13" s="2"/>
      <c r="U13" s="2"/>
      <c r="V13" s="2"/>
      <c r="W13" s="2"/>
      <c r="X13" s="2"/>
      <c r="Y13" s="2"/>
      <c r="Z13" s="2"/>
      <c r="AA13" s="2"/>
    </row>
    <row r="14" spans="1:275" x14ac:dyDescent="0.25">
      <c r="O14" s="2"/>
      <c r="P14" s="2"/>
      <c r="Q14" s="2"/>
      <c r="R14" s="2"/>
      <c r="S14" s="2"/>
      <c r="T14" s="2"/>
      <c r="U14" s="2"/>
      <c r="V14" s="2"/>
      <c r="W14" s="2"/>
      <c r="X14" s="2"/>
      <c r="Y14" s="2"/>
      <c r="Z14" s="2"/>
      <c r="AA14" s="2"/>
    </row>
    <row r="15" spans="1:275" x14ac:dyDescent="0.25">
      <c r="O15" s="2"/>
      <c r="P15" s="2"/>
      <c r="Q15" s="2"/>
      <c r="R15" s="2"/>
      <c r="S15" s="2"/>
      <c r="T15" s="2"/>
      <c r="U15" s="2"/>
      <c r="V15" s="2"/>
      <c r="W15" s="2"/>
      <c r="X15" s="2"/>
      <c r="Y15" s="2"/>
      <c r="Z15" s="2"/>
      <c r="AA15" s="2"/>
    </row>
    <row r="16" spans="1:275" x14ac:dyDescent="0.25">
      <c r="O16" s="2"/>
      <c r="P16" s="2"/>
      <c r="Q16" s="2"/>
      <c r="R16" s="2"/>
      <c r="S16" s="2"/>
      <c r="T16" s="2"/>
      <c r="U16" s="2"/>
      <c r="V16" s="2"/>
      <c r="W16" s="2"/>
      <c r="X16" s="2"/>
      <c r="Y16" s="2"/>
      <c r="Z16" s="2"/>
      <c r="AA16" s="2"/>
    </row>
    <row r="17" spans="15:27" x14ac:dyDescent="0.25">
      <c r="O17" s="2"/>
      <c r="P17" s="2"/>
      <c r="Q17" s="2"/>
      <c r="R17" s="2"/>
      <c r="S17" s="2"/>
      <c r="T17" s="2"/>
      <c r="U17" s="2"/>
      <c r="V17" s="2"/>
      <c r="W17" s="2"/>
      <c r="X17" s="2"/>
      <c r="Y17" s="2"/>
      <c r="Z17" s="2"/>
      <c r="AA17" s="2"/>
    </row>
    <row r="18" spans="15:27" x14ac:dyDescent="0.25">
      <c r="O18" s="2"/>
      <c r="P18" s="2"/>
      <c r="Q18" s="2"/>
      <c r="R18" s="2"/>
      <c r="S18" s="2"/>
      <c r="T18" s="2"/>
      <c r="U18" s="2"/>
      <c r="V18" s="2"/>
      <c r="W18" s="2"/>
      <c r="X18" s="2"/>
      <c r="Y18" s="2"/>
      <c r="Z18" s="2"/>
      <c r="AA18" s="2"/>
    </row>
    <row r="19" spans="15:27" x14ac:dyDescent="0.25">
      <c r="O19" s="2"/>
      <c r="P19" s="2"/>
      <c r="Q19" s="2"/>
      <c r="R19" s="2"/>
      <c r="S19" s="2"/>
      <c r="T19" s="2"/>
      <c r="U19" s="2"/>
      <c r="V19" s="2"/>
      <c r="W19" s="2"/>
      <c r="X19" s="2"/>
      <c r="Y19" s="2"/>
      <c r="Z19" s="2"/>
      <c r="AA19" s="2"/>
    </row>
    <row r="20" spans="15:27" x14ac:dyDescent="0.25">
      <c r="O20" s="2"/>
      <c r="P20" s="2"/>
      <c r="Q20" s="2"/>
      <c r="R20" s="2"/>
      <c r="S20" s="2"/>
      <c r="T20" s="2"/>
      <c r="U20" s="2"/>
      <c r="V20" s="2"/>
      <c r="W20" s="2"/>
      <c r="X20" s="2"/>
      <c r="Y20" s="2"/>
      <c r="Z20" s="2"/>
      <c r="AA20" s="2"/>
    </row>
    <row r="21" spans="15:27" x14ac:dyDescent="0.25">
      <c r="O21" s="2"/>
      <c r="P21" s="2"/>
      <c r="Q21" s="2"/>
      <c r="R21" s="2"/>
      <c r="S21" s="2"/>
      <c r="T21" s="2"/>
      <c r="U21" s="2"/>
      <c r="V21" s="2"/>
      <c r="W21" s="2"/>
      <c r="X21" s="2"/>
      <c r="Y21" s="2"/>
      <c r="Z21" s="2"/>
      <c r="AA21" s="2"/>
    </row>
    <row r="22" spans="15:27" x14ac:dyDescent="0.25">
      <c r="O22" s="2"/>
      <c r="P22" s="2"/>
      <c r="Q22" s="2"/>
      <c r="R22" s="2"/>
      <c r="S22" s="2"/>
      <c r="T22" s="2"/>
      <c r="U22" s="2"/>
      <c r="V22" s="2"/>
      <c r="W22" s="2"/>
      <c r="X22" s="2"/>
      <c r="Y22" s="2"/>
      <c r="Z22" s="2"/>
      <c r="AA22" s="2"/>
    </row>
    <row r="23" spans="15:27" x14ac:dyDescent="0.25">
      <c r="O23" s="2"/>
      <c r="P23" s="2"/>
      <c r="Q23" s="2"/>
      <c r="R23" s="2"/>
      <c r="S23" s="2"/>
      <c r="T23" s="2"/>
      <c r="U23" s="2"/>
      <c r="V23" s="2"/>
      <c r="W23" s="2"/>
      <c r="X23" s="2"/>
      <c r="Y23" s="2"/>
      <c r="Z23" s="2"/>
      <c r="AA23" s="2"/>
    </row>
    <row r="24" spans="15:27" x14ac:dyDescent="0.25">
      <c r="O24" s="2"/>
      <c r="P24" s="2"/>
      <c r="Q24" s="2"/>
      <c r="R24" s="2"/>
      <c r="S24" s="2"/>
      <c r="T24" s="2"/>
      <c r="U24" s="2"/>
      <c r="V24" s="2"/>
      <c r="W24" s="2"/>
      <c r="X24" s="2"/>
      <c r="Y24" s="2"/>
      <c r="Z24" s="2"/>
      <c r="AA24" s="2"/>
    </row>
    <row r="25" spans="15:27" x14ac:dyDescent="0.25">
      <c r="O25" s="2"/>
      <c r="P25" s="2"/>
      <c r="Q25" s="2"/>
      <c r="R25" s="2"/>
      <c r="S25" s="2"/>
      <c r="T25" s="2"/>
      <c r="U25" s="2"/>
      <c r="V25" s="2"/>
      <c r="W25" s="2"/>
      <c r="X25" s="2"/>
      <c r="Y25" s="2"/>
      <c r="Z25" s="2"/>
      <c r="AA25" s="2"/>
    </row>
    <row r="26" spans="15:27" x14ac:dyDescent="0.25">
      <c r="O26" s="2"/>
      <c r="P26" s="2"/>
      <c r="Q26" s="2"/>
      <c r="R26" s="2"/>
      <c r="S26" s="2"/>
      <c r="T26" s="2"/>
      <c r="U26" s="2"/>
      <c r="V26" s="2"/>
      <c r="W26" s="2"/>
      <c r="X26" s="2"/>
      <c r="Y26" s="2"/>
      <c r="Z26" s="2"/>
      <c r="AA26" s="2"/>
    </row>
    <row r="27" spans="15:27" x14ac:dyDescent="0.25">
      <c r="O27" s="2"/>
      <c r="P27" s="2"/>
      <c r="Q27" s="2"/>
      <c r="R27" s="2"/>
      <c r="S27" s="2"/>
      <c r="T27" s="2"/>
      <c r="U27" s="2"/>
      <c r="V27" s="2"/>
      <c r="W27" s="2"/>
      <c r="X27" s="2"/>
      <c r="Y27" s="2"/>
      <c r="Z27" s="2"/>
      <c r="AA27" s="2"/>
    </row>
    <row r="28" spans="15:27" x14ac:dyDescent="0.25">
      <c r="O28" s="2"/>
      <c r="P28" s="2"/>
      <c r="Q28" s="2"/>
      <c r="R28" s="2"/>
      <c r="S28" s="2"/>
      <c r="T28" s="2"/>
      <c r="U28" s="2"/>
      <c r="V28" s="2"/>
      <c r="W28" s="2"/>
      <c r="X28" s="2"/>
      <c r="Y28" s="2"/>
      <c r="Z28" s="2"/>
      <c r="AA28" s="2"/>
    </row>
    <row r="29" spans="15:27" x14ac:dyDescent="0.25">
      <c r="O29" s="2"/>
      <c r="P29" s="2"/>
      <c r="Q29" s="2"/>
      <c r="R29" s="2"/>
      <c r="S29" s="2"/>
      <c r="T29" s="2"/>
      <c r="U29" s="2"/>
      <c r="V29" s="2"/>
      <c r="W29" s="2"/>
      <c r="X29" s="2"/>
      <c r="Y29" s="2"/>
      <c r="Z29" s="2"/>
      <c r="AA29" s="2"/>
    </row>
    <row r="30" spans="15:27" x14ac:dyDescent="0.25">
      <c r="O30" s="2"/>
      <c r="P30" s="2"/>
      <c r="Q30" s="2"/>
      <c r="R30" s="2"/>
      <c r="S30" s="2"/>
      <c r="T30" s="2"/>
      <c r="U30" s="2"/>
      <c r="V30" s="2"/>
      <c r="W30" s="2"/>
      <c r="X30" s="2"/>
      <c r="Y30" s="2"/>
      <c r="Z30" s="2"/>
      <c r="AA30" s="2"/>
    </row>
    <row r="31" spans="15:27" x14ac:dyDescent="0.25">
      <c r="O31" s="2"/>
      <c r="P31" s="2"/>
      <c r="Q31" s="2"/>
      <c r="R31" s="2"/>
      <c r="S31" s="2"/>
      <c r="T31" s="2"/>
      <c r="U31" s="2"/>
      <c r="V31" s="2"/>
      <c r="W31" s="2"/>
      <c r="X31" s="2"/>
      <c r="Y31" s="2"/>
      <c r="Z31" s="2"/>
      <c r="AA31" s="2"/>
    </row>
    <row r="32" spans="15:27" x14ac:dyDescent="0.25">
      <c r="O32" s="2"/>
      <c r="P32" s="2"/>
      <c r="Q32" s="2"/>
      <c r="R32" s="2"/>
      <c r="S32" s="2"/>
      <c r="T32" s="2"/>
      <c r="U32" s="2"/>
      <c r="V32" s="2"/>
      <c r="W32" s="2"/>
      <c r="X32" s="2"/>
      <c r="Y32" s="2"/>
      <c r="Z32" s="2"/>
      <c r="AA32" s="2"/>
    </row>
    <row r="33" spans="15:27" x14ac:dyDescent="0.25">
      <c r="O33" s="2"/>
      <c r="P33" s="2"/>
      <c r="Q33" s="2"/>
      <c r="R33" s="2"/>
      <c r="S33" s="2"/>
      <c r="T33" s="2"/>
      <c r="U33" s="2"/>
      <c r="V33" s="2"/>
      <c r="W33" s="2"/>
      <c r="X33" s="2"/>
      <c r="Y33" s="2"/>
      <c r="Z33" s="2"/>
      <c r="AA33" s="2"/>
    </row>
    <row r="34" spans="15:27" x14ac:dyDescent="0.25">
      <c r="O34" s="2"/>
      <c r="P34" s="2"/>
      <c r="Q34" s="2"/>
      <c r="R34" s="2"/>
      <c r="S34" s="2"/>
      <c r="T34" s="2"/>
      <c r="U34" s="2"/>
      <c r="V34" s="2"/>
      <c r="W34" s="2"/>
      <c r="X34" s="2"/>
      <c r="Y34" s="2"/>
      <c r="Z34" s="2"/>
      <c r="AA34" s="2"/>
    </row>
    <row r="35" spans="15:27" x14ac:dyDescent="0.25">
      <c r="O35" s="2"/>
      <c r="P35" s="2"/>
      <c r="Q35" s="2"/>
      <c r="R35" s="2"/>
      <c r="S35" s="2"/>
      <c r="T35" s="2"/>
      <c r="U35" s="2"/>
      <c r="V35" s="2"/>
      <c r="W35" s="2"/>
      <c r="X35" s="2"/>
      <c r="Y35" s="2"/>
      <c r="Z35" s="2"/>
      <c r="AA35" s="2"/>
    </row>
    <row r="36" spans="15:27" x14ac:dyDescent="0.25">
      <c r="O36" s="2"/>
      <c r="P36" s="2"/>
      <c r="Q36" s="2"/>
      <c r="R36" s="2"/>
      <c r="S36" s="2"/>
      <c r="T36" s="2"/>
      <c r="U36" s="2"/>
      <c r="V36" s="2"/>
      <c r="W36" s="2"/>
      <c r="X36" s="2"/>
      <c r="Y36" s="2"/>
      <c r="Z36" s="2"/>
      <c r="AA36" s="2"/>
    </row>
    <row r="37" spans="15:27" x14ac:dyDescent="0.25">
      <c r="O37" s="2"/>
      <c r="P37" s="2"/>
      <c r="Q37" s="2"/>
      <c r="R37" s="2"/>
      <c r="S37" s="2"/>
      <c r="T37" s="2"/>
      <c r="U37" s="2"/>
      <c r="V37" s="2"/>
      <c r="W37" s="2"/>
      <c r="X37" s="2"/>
      <c r="Y37" s="2"/>
      <c r="Z37" s="2"/>
      <c r="AA37" s="2"/>
    </row>
    <row r="38" spans="15:27" x14ac:dyDescent="0.25">
      <c r="O38" s="2"/>
      <c r="P38" s="2"/>
      <c r="Q38" s="2"/>
      <c r="R38" s="2"/>
      <c r="S38" s="2"/>
      <c r="T38" s="2"/>
      <c r="U38" s="2"/>
      <c r="V38" s="2"/>
      <c r="W38" s="2"/>
      <c r="X38" s="2"/>
      <c r="Y38" s="2"/>
      <c r="Z38" s="2"/>
      <c r="AA38" s="2"/>
    </row>
    <row r="39" spans="15:27" x14ac:dyDescent="0.25">
      <c r="O39" s="2"/>
      <c r="P39" s="2"/>
      <c r="Q39" s="2"/>
      <c r="R39" s="2"/>
      <c r="S39" s="2"/>
      <c r="T39" s="2"/>
      <c r="U39" s="2"/>
      <c r="V39" s="2"/>
      <c r="W39" s="2"/>
      <c r="X39" s="2"/>
      <c r="Y39" s="2"/>
      <c r="Z39" s="2"/>
      <c r="AA39" s="2"/>
    </row>
    <row r="40" spans="15:27" x14ac:dyDescent="0.25">
      <c r="O40" s="2"/>
      <c r="P40" s="2"/>
      <c r="Q40" s="2"/>
      <c r="R40" s="2"/>
      <c r="S40" s="2"/>
      <c r="T40" s="2"/>
      <c r="U40" s="2"/>
      <c r="V40" s="2"/>
      <c r="W40" s="2"/>
      <c r="X40" s="2"/>
      <c r="Y40" s="2"/>
      <c r="Z40" s="2"/>
      <c r="AA40" s="2"/>
    </row>
    <row r="41" spans="15:27" x14ac:dyDescent="0.25">
      <c r="O41" s="2"/>
      <c r="P41" s="2"/>
      <c r="Q41" s="2"/>
      <c r="R41" s="2"/>
      <c r="S41" s="2"/>
      <c r="T41" s="2"/>
      <c r="U41" s="2"/>
      <c r="V41" s="2"/>
      <c r="W41" s="2"/>
      <c r="X41" s="2"/>
      <c r="Y41" s="2"/>
      <c r="Z41" s="2"/>
      <c r="AA41" s="2"/>
    </row>
    <row r="42" spans="15:27" x14ac:dyDescent="0.25">
      <c r="O42" s="2"/>
      <c r="P42" s="2"/>
      <c r="Q42" s="2"/>
      <c r="R42" s="2"/>
      <c r="S42" s="2"/>
      <c r="T42" s="2"/>
      <c r="U42" s="2"/>
      <c r="V42" s="2"/>
      <c r="W42" s="2"/>
      <c r="X42" s="2"/>
      <c r="Y42" s="2"/>
      <c r="Z42" s="2"/>
      <c r="AA42" s="2"/>
    </row>
    <row r="43" spans="15:27" x14ac:dyDescent="0.25">
      <c r="O43" s="2"/>
      <c r="P43" s="2"/>
      <c r="Q43" s="2"/>
      <c r="R43" s="2"/>
      <c r="S43" s="2"/>
      <c r="T43" s="2"/>
      <c r="U43" s="2"/>
      <c r="V43" s="2"/>
      <c r="W43" s="2"/>
      <c r="X43" s="2"/>
      <c r="Y43" s="2"/>
      <c r="Z43" s="2"/>
      <c r="AA43" s="2"/>
    </row>
    <row r="44" spans="15:27" x14ac:dyDescent="0.25">
      <c r="O44" s="2"/>
      <c r="P44" s="2"/>
      <c r="Q44" s="2"/>
      <c r="R44" s="2"/>
      <c r="S44" s="2"/>
      <c r="T44" s="2"/>
      <c r="U44" s="2"/>
      <c r="V44" s="2"/>
      <c r="W44" s="2"/>
      <c r="X44" s="2"/>
      <c r="Y44" s="2"/>
      <c r="Z44" s="2"/>
      <c r="AA44" s="2"/>
    </row>
    <row r="45" spans="15:27" x14ac:dyDescent="0.25">
      <c r="O45" s="2"/>
      <c r="P45" s="2"/>
      <c r="Q45" s="2"/>
      <c r="R45" s="2"/>
      <c r="S45" s="2"/>
      <c r="T45" s="2"/>
      <c r="U45" s="2"/>
      <c r="V45" s="2"/>
      <c r="W45" s="2"/>
      <c r="X45" s="2"/>
      <c r="Y45" s="2"/>
      <c r="Z45" s="2"/>
      <c r="AA45" s="2"/>
    </row>
    <row r="46" spans="15:27" x14ac:dyDescent="0.25">
      <c r="O46" s="2"/>
      <c r="P46" s="2"/>
      <c r="Q46" s="2"/>
      <c r="R46" s="2"/>
      <c r="S46" s="2"/>
      <c r="T46" s="2"/>
      <c r="U46" s="2"/>
      <c r="V46" s="2"/>
      <c r="W46" s="2"/>
      <c r="X46" s="2"/>
      <c r="Y46" s="2"/>
      <c r="Z46" s="2"/>
      <c r="AA46" s="2"/>
    </row>
    <row r="47" spans="15:27" x14ac:dyDescent="0.25">
      <c r="O47" s="2"/>
      <c r="P47" s="2"/>
      <c r="Q47" s="2"/>
      <c r="R47" s="2"/>
      <c r="S47" s="2"/>
      <c r="T47" s="2"/>
      <c r="U47" s="2"/>
      <c r="V47" s="2"/>
      <c r="W47" s="2"/>
      <c r="X47" s="2"/>
      <c r="Y47" s="2"/>
      <c r="Z47" s="2"/>
      <c r="AA47" s="2"/>
    </row>
    <row r="48" spans="15:27" x14ac:dyDescent="0.25">
      <c r="O48" s="2"/>
      <c r="P48" s="2"/>
      <c r="Q48" s="2"/>
      <c r="R48" s="2"/>
      <c r="S48" s="2"/>
      <c r="T48" s="2"/>
      <c r="U48" s="2"/>
      <c r="V48" s="2"/>
      <c r="W48" s="2"/>
      <c r="X48" s="2"/>
      <c r="Y48" s="2"/>
      <c r="Z48" s="2"/>
      <c r="AA48" s="2"/>
    </row>
    <row r="49" spans="15:27" x14ac:dyDescent="0.25">
      <c r="O49" s="2"/>
      <c r="P49" s="2"/>
      <c r="Q49" s="2"/>
      <c r="R49" s="2"/>
      <c r="S49" s="2"/>
      <c r="T49" s="2"/>
      <c r="U49" s="2"/>
      <c r="V49" s="2"/>
      <c r="W49" s="2"/>
      <c r="X49" s="2"/>
      <c r="Y49" s="2"/>
      <c r="Z49" s="2"/>
      <c r="AA49" s="2"/>
    </row>
    <row r="50" spans="15:27" x14ac:dyDescent="0.25">
      <c r="O50" s="2"/>
      <c r="P50" s="2"/>
      <c r="Q50" s="2"/>
      <c r="R50" s="2"/>
      <c r="S50" s="2"/>
      <c r="T50" s="2"/>
      <c r="U50" s="2"/>
      <c r="V50" s="2"/>
      <c r="W50" s="2"/>
      <c r="X50" s="2"/>
      <c r="Y50" s="2"/>
      <c r="Z50" s="2"/>
      <c r="AA50" s="2"/>
    </row>
    <row r="51" spans="15:27" x14ac:dyDescent="0.25">
      <c r="O51" s="2"/>
      <c r="P51" s="2"/>
      <c r="Q51" s="2"/>
      <c r="R51" s="2"/>
      <c r="S51" s="2"/>
      <c r="T51" s="2"/>
      <c r="U51" s="2"/>
      <c r="V51" s="2"/>
      <c r="W51" s="2"/>
      <c r="X51" s="2"/>
      <c r="Y51" s="2"/>
      <c r="Z51" s="2"/>
      <c r="AA51" s="2"/>
    </row>
    <row r="52" spans="15:27" x14ac:dyDescent="0.25">
      <c r="O52" s="2"/>
      <c r="P52" s="2"/>
      <c r="Q52" s="2"/>
      <c r="R52" s="2"/>
      <c r="S52" s="2"/>
      <c r="T52" s="2"/>
      <c r="U52" s="2"/>
      <c r="V52" s="2"/>
      <c r="W52" s="2"/>
      <c r="X52" s="2"/>
      <c r="Y52" s="2"/>
      <c r="Z52" s="2"/>
      <c r="AA52" s="2"/>
    </row>
    <row r="53" spans="15:27" x14ac:dyDescent="0.25">
      <c r="O53" s="2"/>
      <c r="P53" s="2"/>
      <c r="Q53" s="2"/>
      <c r="R53" s="2"/>
      <c r="S53" s="2"/>
      <c r="T53" s="2"/>
      <c r="U53" s="2"/>
      <c r="V53" s="2"/>
      <c r="W53" s="2"/>
      <c r="X53" s="2"/>
      <c r="Y53" s="2"/>
      <c r="Z53" s="2"/>
      <c r="AA53" s="2"/>
    </row>
    <row r="54" spans="15:27" x14ac:dyDescent="0.25">
      <c r="O54" s="2"/>
      <c r="P54" s="2"/>
      <c r="Q54" s="2"/>
      <c r="R54" s="2"/>
      <c r="S54" s="2"/>
      <c r="T54" s="2"/>
      <c r="U54" s="2"/>
      <c r="V54" s="2"/>
      <c r="W54" s="2"/>
      <c r="X54" s="2"/>
      <c r="Y54" s="2"/>
      <c r="Z54" s="2"/>
      <c r="AA54" s="2"/>
    </row>
    <row r="55" spans="15:27" x14ac:dyDescent="0.25">
      <c r="O55" s="2"/>
      <c r="P55" s="2"/>
      <c r="Q55" s="2"/>
      <c r="R55" s="2"/>
      <c r="S55" s="2"/>
      <c r="T55" s="2"/>
      <c r="U55" s="2"/>
      <c r="V55" s="2"/>
      <c r="W55" s="2"/>
      <c r="X55" s="2"/>
      <c r="Y55" s="2"/>
      <c r="Z55" s="2"/>
      <c r="AA55" s="2"/>
    </row>
    <row r="56" spans="15:27" x14ac:dyDescent="0.25">
      <c r="O56" s="2"/>
      <c r="P56" s="2"/>
      <c r="Q56" s="2"/>
      <c r="R56" s="2"/>
      <c r="S56" s="2"/>
      <c r="T56" s="2"/>
      <c r="U56" s="2"/>
      <c r="V56" s="2"/>
      <c r="W56" s="2"/>
      <c r="X56" s="2"/>
      <c r="Y56" s="2"/>
      <c r="Z56" s="2"/>
      <c r="AA56" s="2"/>
    </row>
    <row r="57" spans="15:27" x14ac:dyDescent="0.25">
      <c r="O57" s="2"/>
      <c r="P57" s="2"/>
      <c r="Q57" s="2"/>
      <c r="R57" s="2"/>
      <c r="S57" s="2"/>
      <c r="T57" s="2"/>
      <c r="U57" s="2"/>
      <c r="V57" s="2"/>
      <c r="W57" s="2"/>
      <c r="X57" s="2"/>
      <c r="Y57" s="2"/>
      <c r="Z57" s="2"/>
      <c r="AA57" s="2"/>
    </row>
    <row r="58" spans="15:27" x14ac:dyDescent="0.25">
      <c r="O58" s="2"/>
      <c r="P58" s="2"/>
      <c r="Q58" s="2"/>
      <c r="R58" s="2"/>
      <c r="S58" s="2"/>
      <c r="T58" s="2"/>
      <c r="U58" s="2"/>
      <c r="V58" s="2"/>
      <c r="W58" s="2"/>
      <c r="X58" s="2"/>
      <c r="Y58" s="2"/>
      <c r="Z58" s="2"/>
      <c r="AA58" s="2"/>
    </row>
    <row r="59" spans="15:27" x14ac:dyDescent="0.25">
      <c r="O59" s="2"/>
      <c r="P59" s="2"/>
      <c r="Q59" s="2"/>
      <c r="R59" s="2"/>
      <c r="S59" s="2"/>
      <c r="T59" s="2"/>
      <c r="U59" s="2"/>
      <c r="V59" s="2"/>
      <c r="W59" s="2"/>
      <c r="X59" s="2"/>
      <c r="Y59" s="2"/>
      <c r="Z59" s="2"/>
      <c r="AA59" s="2"/>
    </row>
    <row r="60" spans="15:27" x14ac:dyDescent="0.25">
      <c r="O60" s="2"/>
      <c r="P60" s="2"/>
      <c r="Q60" s="2"/>
      <c r="R60" s="2"/>
      <c r="S60" s="2"/>
      <c r="T60" s="2"/>
      <c r="U60" s="2"/>
      <c r="V60" s="2"/>
      <c r="W60" s="2"/>
      <c r="X60" s="2"/>
      <c r="Y60" s="2"/>
      <c r="Z60" s="2"/>
      <c r="AA60" s="2"/>
    </row>
    <row r="61" spans="15:27" x14ac:dyDescent="0.25">
      <c r="O61" s="2"/>
      <c r="P61" s="2"/>
      <c r="Q61" s="2"/>
      <c r="R61" s="2"/>
      <c r="S61" s="2"/>
      <c r="T61" s="2"/>
      <c r="U61" s="2"/>
      <c r="V61" s="2"/>
      <c r="W61" s="2"/>
      <c r="X61" s="2"/>
      <c r="Y61" s="2"/>
      <c r="Z61" s="2"/>
      <c r="AA61" s="2"/>
    </row>
    <row r="62" spans="15:27" x14ac:dyDescent="0.25">
      <c r="O62" s="2"/>
      <c r="P62" s="2"/>
      <c r="Q62" s="2"/>
      <c r="R62" s="2"/>
      <c r="S62" s="2"/>
      <c r="T62" s="2"/>
      <c r="U62" s="2"/>
      <c r="V62" s="2"/>
      <c r="W62" s="2"/>
      <c r="X62" s="2"/>
      <c r="Y62" s="2"/>
      <c r="Z62" s="2"/>
      <c r="AA62" s="2"/>
    </row>
    <row r="63" spans="15:27" x14ac:dyDescent="0.25">
      <c r="O63" s="2"/>
      <c r="P63" s="2"/>
      <c r="Q63" s="2"/>
      <c r="R63" s="2"/>
      <c r="S63" s="2"/>
      <c r="T63" s="2"/>
      <c r="U63" s="2"/>
      <c r="V63" s="2"/>
      <c r="W63" s="2"/>
      <c r="X63" s="2"/>
      <c r="Y63" s="2"/>
      <c r="Z63" s="2"/>
      <c r="AA63" s="2"/>
    </row>
    <row r="64" spans="15:27" x14ac:dyDescent="0.25">
      <c r="O64" s="2"/>
      <c r="P64" s="2"/>
      <c r="Q64" s="2"/>
      <c r="R64" s="2"/>
      <c r="S64" s="2"/>
      <c r="T64" s="2"/>
      <c r="U64" s="2"/>
      <c r="V64" s="2"/>
      <c r="W64" s="2"/>
      <c r="X64" s="2"/>
      <c r="Y64" s="2"/>
      <c r="Z64" s="2"/>
      <c r="AA64" s="2"/>
    </row>
    <row r="65" spans="15:27" x14ac:dyDescent="0.25">
      <c r="O65" s="2"/>
      <c r="P65" s="2"/>
      <c r="Q65" s="2"/>
      <c r="R65" s="2"/>
      <c r="S65" s="2"/>
      <c r="T65" s="2"/>
      <c r="U65" s="2"/>
      <c r="V65" s="2"/>
      <c r="W65" s="2"/>
      <c r="X65" s="2"/>
      <c r="Y65" s="2"/>
      <c r="Z65" s="2"/>
      <c r="AA65" s="2"/>
    </row>
    <row r="66" spans="15:27" x14ac:dyDescent="0.25">
      <c r="O66" s="2"/>
      <c r="P66" s="2"/>
      <c r="Q66" s="2"/>
      <c r="R66" s="2"/>
      <c r="S66" s="2"/>
      <c r="T66" s="2"/>
      <c r="U66" s="2"/>
      <c r="V66" s="2"/>
      <c r="W66" s="2"/>
      <c r="X66" s="2"/>
      <c r="Y66" s="2"/>
      <c r="Z66" s="2"/>
      <c r="AA66" s="2"/>
    </row>
    <row r="67" spans="15:27" x14ac:dyDescent="0.25">
      <c r="O67" s="2"/>
      <c r="P67" s="2"/>
      <c r="Q67" s="2"/>
      <c r="R67" s="2"/>
      <c r="S67" s="2"/>
      <c r="T67" s="2"/>
      <c r="U67" s="2"/>
      <c r="V67" s="2"/>
      <c r="W67" s="2"/>
      <c r="X67" s="2"/>
      <c r="Y67" s="2"/>
      <c r="Z67" s="2"/>
      <c r="AA67" s="2"/>
    </row>
    <row r="68" spans="15:27" x14ac:dyDescent="0.25">
      <c r="O68" s="2"/>
      <c r="P68" s="2"/>
      <c r="Q68" s="2"/>
      <c r="R68" s="2"/>
      <c r="S68" s="2"/>
      <c r="T68" s="2"/>
      <c r="U68" s="2"/>
      <c r="V68" s="2"/>
      <c r="W68" s="2"/>
      <c r="X68" s="2"/>
      <c r="Y68" s="2"/>
      <c r="Z68" s="2"/>
      <c r="AA68" s="2"/>
    </row>
    <row r="69" spans="15:27" x14ac:dyDescent="0.25">
      <c r="O69" s="2"/>
      <c r="P69" s="2"/>
      <c r="Q69" s="2"/>
      <c r="R69" s="2"/>
      <c r="S69" s="2"/>
      <c r="T69" s="2"/>
      <c r="U69" s="2"/>
      <c r="V69" s="2"/>
      <c r="W69" s="2"/>
      <c r="X69" s="2"/>
      <c r="Y69" s="2"/>
      <c r="Z69" s="2"/>
      <c r="AA69" s="2"/>
    </row>
    <row r="70" spans="15:27" x14ac:dyDescent="0.25">
      <c r="O70" s="2"/>
      <c r="P70" s="2"/>
      <c r="Q70" s="2"/>
      <c r="R70" s="2"/>
      <c r="S70" s="2"/>
      <c r="T70" s="2"/>
      <c r="U70" s="2"/>
      <c r="V70" s="2"/>
      <c r="W70" s="2"/>
      <c r="X70" s="2"/>
      <c r="Y70" s="2"/>
      <c r="Z70" s="2"/>
      <c r="AA70" s="2"/>
    </row>
    <row r="71" spans="15:27" x14ac:dyDescent="0.25">
      <c r="O71" s="2"/>
      <c r="P71" s="2"/>
      <c r="Q71" s="2"/>
      <c r="R71" s="2"/>
      <c r="S71" s="2"/>
      <c r="T71" s="2"/>
      <c r="U71" s="2"/>
      <c r="V71" s="2"/>
      <c r="W71" s="2"/>
      <c r="X71" s="2"/>
      <c r="Y71" s="2"/>
      <c r="Z71" s="2"/>
      <c r="AA71" s="2"/>
    </row>
    <row r="72" spans="15:27" x14ac:dyDescent="0.25">
      <c r="O72" s="2"/>
      <c r="P72" s="2"/>
      <c r="Q72" s="2"/>
      <c r="R72" s="2"/>
      <c r="S72" s="2"/>
      <c r="T72" s="2"/>
      <c r="U72" s="2"/>
      <c r="V72" s="2"/>
      <c r="W72" s="2"/>
      <c r="X72" s="2"/>
      <c r="Y72" s="2"/>
      <c r="Z72" s="2"/>
      <c r="AA72" s="2"/>
    </row>
    <row r="73" spans="15:27" x14ac:dyDescent="0.25">
      <c r="O73" s="2"/>
      <c r="P73" s="2"/>
      <c r="Q73" s="2"/>
      <c r="R73" s="2"/>
      <c r="S73" s="2"/>
      <c r="T73" s="2"/>
      <c r="U73" s="2"/>
      <c r="V73" s="2"/>
      <c r="W73" s="2"/>
      <c r="X73" s="2"/>
      <c r="Y73" s="2"/>
      <c r="Z73" s="2"/>
      <c r="AA73" s="2"/>
    </row>
    <row r="74" spans="15:27" x14ac:dyDescent="0.25">
      <c r="O74" s="2"/>
      <c r="P74" s="2"/>
      <c r="Q74" s="2"/>
      <c r="R74" s="2"/>
      <c r="S74" s="2"/>
      <c r="T74" s="2"/>
      <c r="U74" s="2"/>
      <c r="V74" s="2"/>
      <c r="W74" s="2"/>
      <c r="X74" s="2"/>
      <c r="Y74" s="2"/>
      <c r="Z74" s="2"/>
      <c r="AA74" s="2"/>
    </row>
    <row r="75" spans="15:27" x14ac:dyDescent="0.25">
      <c r="O75" s="2"/>
      <c r="P75" s="2"/>
      <c r="Q75" s="2"/>
      <c r="R75" s="2"/>
      <c r="S75" s="2"/>
      <c r="T75" s="2"/>
      <c r="U75" s="2"/>
      <c r="V75" s="2"/>
      <c r="W75" s="2"/>
      <c r="X75" s="2"/>
      <c r="Y75" s="2"/>
      <c r="Z75" s="2"/>
      <c r="AA75" s="2"/>
    </row>
    <row r="76" spans="15:27" x14ac:dyDescent="0.25">
      <c r="O76" s="2"/>
      <c r="P76" s="2"/>
      <c r="Q76" s="2"/>
      <c r="R76" s="2"/>
      <c r="S76" s="2"/>
      <c r="T76" s="2"/>
      <c r="U76" s="2"/>
      <c r="V76" s="2"/>
      <c r="W76" s="2"/>
      <c r="X76" s="2"/>
      <c r="Y76" s="2"/>
      <c r="Z76" s="2"/>
      <c r="AA76" s="2"/>
    </row>
    <row r="77" spans="15:27" x14ac:dyDescent="0.25">
      <c r="O77" s="2"/>
      <c r="P77" s="2"/>
      <c r="Q77" s="2"/>
      <c r="R77" s="2"/>
      <c r="S77" s="2"/>
      <c r="T77" s="2"/>
      <c r="U77" s="2"/>
      <c r="V77" s="2"/>
      <c r="W77" s="2"/>
      <c r="X77" s="2"/>
      <c r="Y77" s="2"/>
      <c r="Z77" s="2"/>
      <c r="AA77" s="2"/>
    </row>
    <row r="78" spans="15:27" x14ac:dyDescent="0.25">
      <c r="O78" s="2"/>
      <c r="P78" s="2"/>
      <c r="Q78" s="2"/>
      <c r="R78" s="2"/>
      <c r="S78" s="2"/>
      <c r="T78" s="2"/>
      <c r="U78" s="2"/>
      <c r="V78" s="2"/>
      <c r="W78" s="2"/>
      <c r="X78" s="2"/>
      <c r="Y78" s="2"/>
      <c r="Z78" s="2"/>
      <c r="AA78" s="2"/>
    </row>
    <row r="79" spans="15:27" x14ac:dyDescent="0.25">
      <c r="O79" s="2"/>
      <c r="P79" s="2"/>
      <c r="Q79" s="2"/>
      <c r="R79" s="2"/>
      <c r="S79" s="2"/>
      <c r="T79" s="2"/>
      <c r="U79" s="2"/>
      <c r="V79" s="2"/>
      <c r="W79" s="2"/>
      <c r="X79" s="2"/>
      <c r="Y79" s="2"/>
      <c r="Z79" s="2"/>
      <c r="AA79" s="2"/>
    </row>
    <row r="80" spans="15:27" x14ac:dyDescent="0.25">
      <c r="O80" s="2"/>
      <c r="P80" s="2"/>
      <c r="Q80" s="2"/>
      <c r="R80" s="2"/>
      <c r="S80" s="2"/>
      <c r="T80" s="2"/>
      <c r="U80" s="2"/>
      <c r="V80" s="2"/>
      <c r="W80" s="2"/>
      <c r="X80" s="2"/>
      <c r="Y80" s="2"/>
      <c r="Z80" s="2"/>
      <c r="AA80" s="2"/>
    </row>
    <row r="81" spans="15:27" x14ac:dyDescent="0.25">
      <c r="O81" s="2"/>
      <c r="P81" s="2"/>
      <c r="Q81" s="2"/>
      <c r="R81" s="2"/>
      <c r="S81" s="2"/>
      <c r="T81" s="2"/>
      <c r="U81" s="2"/>
      <c r="V81" s="2"/>
      <c r="W81" s="2"/>
      <c r="X81" s="2"/>
      <c r="Y81" s="2"/>
      <c r="Z81" s="2"/>
      <c r="AA81" s="2"/>
    </row>
    <row r="82" spans="15:27" x14ac:dyDescent="0.25">
      <c r="O82" s="2"/>
      <c r="P82" s="2"/>
      <c r="Q82" s="2"/>
      <c r="R82" s="2"/>
      <c r="S82" s="2"/>
      <c r="T82" s="2"/>
      <c r="U82" s="2"/>
      <c r="V82" s="2"/>
      <c r="W82" s="2"/>
      <c r="X82" s="2"/>
      <c r="Y82" s="2"/>
      <c r="Z82" s="2"/>
      <c r="AA82" s="2"/>
    </row>
    <row r="83" spans="15:27" x14ac:dyDescent="0.25">
      <c r="O83" s="2"/>
      <c r="P83" s="2"/>
      <c r="Q83" s="2"/>
      <c r="R83" s="2"/>
      <c r="S83" s="2"/>
      <c r="T83" s="2"/>
      <c r="U83" s="2"/>
      <c r="V83" s="2"/>
      <c r="W83" s="2"/>
      <c r="X83" s="2"/>
      <c r="Y83" s="2"/>
      <c r="Z83" s="2"/>
      <c r="AA83" s="2"/>
    </row>
    <row r="84" spans="15:27" x14ac:dyDescent="0.25">
      <c r="O84" s="2"/>
      <c r="P84" s="2"/>
      <c r="Q84" s="2"/>
      <c r="R84" s="2"/>
      <c r="S84" s="2"/>
      <c r="T84" s="2"/>
      <c r="U84" s="2"/>
      <c r="V84" s="2"/>
      <c r="W84" s="2"/>
      <c r="X84" s="2"/>
      <c r="Y84" s="2"/>
      <c r="Z84" s="2"/>
      <c r="AA84" s="2"/>
    </row>
    <row r="85" spans="15:27" x14ac:dyDescent="0.25">
      <c r="O85" s="2"/>
      <c r="P85" s="2"/>
      <c r="Q85" s="2"/>
      <c r="R85" s="2"/>
      <c r="S85" s="2"/>
      <c r="T85" s="2"/>
      <c r="U85" s="2"/>
      <c r="V85" s="2"/>
      <c r="W85" s="2"/>
      <c r="X85" s="2"/>
      <c r="Y85" s="2"/>
      <c r="Z85" s="2"/>
      <c r="AA85" s="2"/>
    </row>
    <row r="86" spans="15:27" x14ac:dyDescent="0.25">
      <c r="O86" s="2"/>
      <c r="P86" s="2"/>
      <c r="Q86" s="2"/>
      <c r="R86" s="2"/>
      <c r="S86" s="2"/>
      <c r="T86" s="2"/>
      <c r="U86" s="2"/>
      <c r="V86" s="2"/>
      <c r="W86" s="2"/>
      <c r="X86" s="2"/>
      <c r="Y86" s="2"/>
      <c r="Z86" s="2"/>
      <c r="AA86" s="2"/>
    </row>
    <row r="87" spans="15:27" x14ac:dyDescent="0.25">
      <c r="O87" s="2"/>
      <c r="P87" s="2"/>
      <c r="Q87" s="2"/>
      <c r="R87" s="2"/>
      <c r="S87" s="2"/>
      <c r="T87" s="2"/>
      <c r="U87" s="2"/>
      <c r="V87" s="2"/>
      <c r="W87" s="2"/>
      <c r="X87" s="2"/>
      <c r="Y87" s="2"/>
      <c r="Z87" s="2"/>
      <c r="AA87" s="2"/>
    </row>
    <row r="88" spans="15:27" x14ac:dyDescent="0.25">
      <c r="O88" s="2"/>
      <c r="P88" s="2"/>
      <c r="Q88" s="2"/>
      <c r="R88" s="2"/>
      <c r="S88" s="2"/>
      <c r="T88" s="2"/>
      <c r="U88" s="2"/>
      <c r="V88" s="2"/>
      <c r="W88" s="2"/>
      <c r="X88" s="2"/>
      <c r="Y88" s="2"/>
      <c r="Z88" s="2"/>
      <c r="AA88" s="2"/>
    </row>
    <row r="89" spans="15:27" x14ac:dyDescent="0.25">
      <c r="O89" s="2"/>
      <c r="P89" s="2"/>
      <c r="Q89" s="2"/>
      <c r="R89" s="2"/>
      <c r="S89" s="2"/>
      <c r="T89" s="2"/>
      <c r="U89" s="2"/>
      <c r="V89" s="2"/>
      <c r="W89" s="2"/>
      <c r="X89" s="2"/>
      <c r="Y89" s="2"/>
      <c r="Z89" s="2"/>
      <c r="AA89" s="2"/>
    </row>
    <row r="90" spans="15:27" x14ac:dyDescent="0.25">
      <c r="O90" s="2"/>
      <c r="P90" s="2"/>
      <c r="Q90" s="2"/>
      <c r="R90" s="2"/>
      <c r="S90" s="2"/>
      <c r="T90" s="2"/>
      <c r="U90" s="2"/>
      <c r="V90" s="2"/>
      <c r="W90" s="2"/>
      <c r="X90" s="2"/>
      <c r="Y90" s="2"/>
      <c r="Z90" s="2"/>
      <c r="AA90" s="2"/>
    </row>
    <row r="91" spans="15:27" x14ac:dyDescent="0.25">
      <c r="O91" s="2"/>
      <c r="P91" s="2"/>
      <c r="Q91" s="2"/>
      <c r="R91" s="2"/>
      <c r="S91" s="2"/>
      <c r="T91" s="2"/>
      <c r="U91" s="2"/>
      <c r="V91" s="2"/>
      <c r="W91" s="2"/>
      <c r="X91" s="2"/>
      <c r="Y91" s="2"/>
      <c r="Z91" s="2"/>
      <c r="AA91" s="2"/>
    </row>
    <row r="92" spans="15:27" x14ac:dyDescent="0.25">
      <c r="O92" s="2"/>
      <c r="P92" s="2"/>
      <c r="Q92" s="2"/>
      <c r="R92" s="2"/>
      <c r="S92" s="2"/>
      <c r="T92" s="2"/>
      <c r="U92" s="2"/>
      <c r="V92" s="2"/>
      <c r="W92" s="2"/>
      <c r="X92" s="2"/>
      <c r="Y92" s="2"/>
      <c r="Z92" s="2"/>
      <c r="AA92" s="2"/>
    </row>
    <row r="93" spans="15:27" x14ac:dyDescent="0.25">
      <c r="O93" s="2"/>
      <c r="P93" s="2"/>
      <c r="Q93" s="2"/>
      <c r="R93" s="2"/>
      <c r="S93" s="2"/>
      <c r="T93" s="2"/>
      <c r="U93" s="2"/>
      <c r="V93" s="2"/>
      <c r="W93" s="2"/>
      <c r="X93" s="2"/>
      <c r="Y93" s="2"/>
      <c r="Z93" s="2"/>
      <c r="AA93" s="2"/>
    </row>
    <row r="94" spans="15:27" x14ac:dyDescent="0.25">
      <c r="O94" s="2"/>
      <c r="P94" s="2"/>
      <c r="Q94" s="2"/>
      <c r="R94" s="2"/>
      <c r="S94" s="2"/>
      <c r="T94" s="2"/>
      <c r="U94" s="2"/>
      <c r="V94" s="2"/>
      <c r="W94" s="2"/>
      <c r="X94" s="2"/>
      <c r="Y94" s="2"/>
      <c r="Z94" s="2"/>
      <c r="AA94" s="2"/>
    </row>
    <row r="95" spans="15:27" x14ac:dyDescent="0.25">
      <c r="O95" s="2"/>
      <c r="P95" s="2"/>
      <c r="Q95" s="2"/>
      <c r="R95" s="2"/>
      <c r="S95" s="2"/>
      <c r="T95" s="2"/>
      <c r="U95" s="2"/>
      <c r="V95" s="2"/>
      <c r="W95" s="2"/>
      <c r="X95" s="2"/>
      <c r="Y95" s="2"/>
      <c r="Z95" s="2"/>
      <c r="AA95" s="2"/>
    </row>
    <row r="96" spans="15:27" x14ac:dyDescent="0.25">
      <c r="O96" s="2"/>
      <c r="P96" s="2"/>
      <c r="Q96" s="2"/>
      <c r="R96" s="2"/>
      <c r="S96" s="2"/>
      <c r="T96" s="2"/>
      <c r="U96" s="2"/>
      <c r="V96" s="2"/>
      <c r="W96" s="2"/>
      <c r="X96" s="2"/>
      <c r="Y96" s="2"/>
      <c r="Z96" s="2"/>
      <c r="AA96" s="2"/>
    </row>
    <row r="97" spans="15:27" x14ac:dyDescent="0.25">
      <c r="O97" s="2"/>
      <c r="P97" s="2"/>
      <c r="Q97" s="2"/>
      <c r="R97" s="2"/>
      <c r="S97" s="2"/>
      <c r="T97" s="2"/>
      <c r="U97" s="2"/>
      <c r="V97" s="2"/>
      <c r="W97" s="2"/>
      <c r="X97" s="2"/>
      <c r="Y97" s="2"/>
      <c r="Z97" s="2"/>
      <c r="AA97" s="2"/>
    </row>
    <row r="98" spans="15:27" x14ac:dyDescent="0.25">
      <c r="O98" s="2"/>
      <c r="P98" s="2"/>
      <c r="Q98" s="2"/>
      <c r="R98" s="2"/>
      <c r="S98" s="2"/>
      <c r="T98" s="2"/>
      <c r="U98" s="2"/>
      <c r="V98" s="2"/>
      <c r="W98" s="2"/>
      <c r="X98" s="2"/>
      <c r="Y98" s="2"/>
      <c r="Z98" s="2"/>
      <c r="AA98" s="2"/>
    </row>
    <row r="99" spans="15:27" x14ac:dyDescent="0.25">
      <c r="O99" s="2"/>
      <c r="P99" s="2"/>
      <c r="Q99" s="2"/>
      <c r="R99" s="2"/>
      <c r="S99" s="2"/>
      <c r="T99" s="2"/>
      <c r="U99" s="2"/>
      <c r="V99" s="2"/>
      <c r="W99" s="2"/>
      <c r="X99" s="2"/>
      <c r="Y99" s="2"/>
      <c r="Z99" s="2"/>
      <c r="AA99" s="2"/>
    </row>
    <row r="100" spans="15:27" x14ac:dyDescent="0.25">
      <c r="O100" s="2"/>
      <c r="P100" s="2"/>
      <c r="Q100" s="2"/>
      <c r="R100" s="2"/>
      <c r="S100" s="2"/>
      <c r="T100" s="2"/>
      <c r="U100" s="2"/>
      <c r="V100" s="2"/>
      <c r="W100" s="2"/>
      <c r="X100" s="2"/>
      <c r="Y100" s="2"/>
      <c r="Z100" s="2"/>
      <c r="AA100" s="2"/>
    </row>
    <row r="101" spans="15:27" x14ac:dyDescent="0.25">
      <c r="O101" s="2"/>
      <c r="P101" s="2"/>
      <c r="Q101" s="2"/>
      <c r="R101" s="2"/>
      <c r="S101" s="2"/>
      <c r="T101" s="2"/>
      <c r="U101" s="2"/>
      <c r="V101" s="2"/>
      <c r="W101" s="2"/>
      <c r="X101" s="2"/>
      <c r="Y101" s="2"/>
      <c r="Z101" s="2"/>
      <c r="AA101" s="2"/>
    </row>
    <row r="102" spans="15:27" x14ac:dyDescent="0.25">
      <c r="O102" s="2"/>
      <c r="P102" s="2"/>
      <c r="Q102" s="2"/>
      <c r="R102" s="2"/>
      <c r="S102" s="2"/>
      <c r="T102" s="2"/>
      <c r="U102" s="2"/>
      <c r="V102" s="2"/>
      <c r="W102" s="2"/>
      <c r="X102" s="2"/>
      <c r="Y102" s="2"/>
      <c r="Z102" s="2"/>
      <c r="AA102" s="2"/>
    </row>
    <row r="103" spans="15:27" x14ac:dyDescent="0.25">
      <c r="O103" s="2"/>
      <c r="P103" s="2"/>
      <c r="Q103" s="2"/>
      <c r="R103" s="2"/>
      <c r="S103" s="2"/>
      <c r="T103" s="2"/>
      <c r="U103" s="2"/>
      <c r="V103" s="2"/>
      <c r="W103" s="2"/>
      <c r="X103" s="2"/>
      <c r="Y103" s="2"/>
      <c r="Z103" s="2"/>
      <c r="AA103" s="2"/>
    </row>
    <row r="104" spans="15:27" x14ac:dyDescent="0.25">
      <c r="O104" s="2"/>
      <c r="P104" s="2"/>
      <c r="Q104" s="2"/>
      <c r="R104" s="2"/>
      <c r="S104" s="2"/>
      <c r="T104" s="2"/>
      <c r="U104" s="2"/>
      <c r="V104" s="2"/>
      <c r="W104" s="2"/>
      <c r="X104" s="2"/>
      <c r="Y104" s="2"/>
      <c r="Z104" s="2"/>
      <c r="AA104" s="2"/>
    </row>
    <row r="105" spans="15:27" x14ac:dyDescent="0.25">
      <c r="O105" s="2"/>
      <c r="P105" s="2"/>
      <c r="Q105" s="2"/>
      <c r="R105" s="2"/>
      <c r="S105" s="2"/>
      <c r="T105" s="2"/>
      <c r="U105" s="2"/>
      <c r="V105" s="2"/>
      <c r="W105" s="2"/>
      <c r="X105" s="2"/>
      <c r="Y105" s="2"/>
      <c r="Z105" s="2"/>
      <c r="AA105" s="2"/>
    </row>
    <row r="106" spans="15:27" x14ac:dyDescent="0.25">
      <c r="O106" s="2"/>
      <c r="P106" s="2"/>
      <c r="Q106" s="2"/>
      <c r="R106" s="2"/>
      <c r="S106" s="2"/>
      <c r="T106" s="2"/>
      <c r="U106" s="2"/>
      <c r="V106" s="2"/>
      <c r="W106" s="2"/>
      <c r="X106" s="2"/>
      <c r="Y106" s="2"/>
      <c r="Z106" s="2"/>
      <c r="AA106" s="2"/>
    </row>
    <row r="107" spans="15:27" x14ac:dyDescent="0.25">
      <c r="O107" s="2"/>
      <c r="P107" s="2"/>
      <c r="Q107" s="2"/>
      <c r="R107" s="2"/>
      <c r="S107" s="2"/>
      <c r="T107" s="2"/>
      <c r="U107" s="2"/>
      <c r="V107" s="2"/>
      <c r="W107" s="2"/>
      <c r="X107" s="2"/>
      <c r="Y107" s="2"/>
      <c r="Z107" s="2"/>
      <c r="AA107" s="2"/>
    </row>
    <row r="108" spans="15:27" x14ac:dyDescent="0.25">
      <c r="O108" s="2"/>
      <c r="P108" s="2"/>
      <c r="Q108" s="2"/>
      <c r="R108" s="2"/>
      <c r="S108" s="2"/>
      <c r="T108" s="2"/>
      <c r="U108" s="2"/>
      <c r="V108" s="2"/>
      <c r="W108" s="2"/>
      <c r="X108" s="2"/>
      <c r="Y108" s="2"/>
      <c r="Z108" s="2"/>
      <c r="AA108" s="2"/>
    </row>
    <row r="109" spans="15:27" x14ac:dyDescent="0.25">
      <c r="O109" s="2"/>
      <c r="P109" s="2"/>
      <c r="Q109" s="2"/>
      <c r="R109" s="2"/>
      <c r="S109" s="2"/>
      <c r="T109" s="2"/>
      <c r="U109" s="2"/>
      <c r="V109" s="2"/>
      <c r="W109" s="2"/>
      <c r="X109" s="2"/>
      <c r="Y109" s="2"/>
      <c r="Z109" s="2"/>
      <c r="AA109" s="2"/>
    </row>
    <row r="110" spans="15:27" x14ac:dyDescent="0.25">
      <c r="O110" s="2"/>
      <c r="P110" s="2"/>
      <c r="Q110" s="2"/>
      <c r="R110" s="2"/>
      <c r="S110" s="2"/>
      <c r="T110" s="2"/>
      <c r="U110" s="2"/>
      <c r="V110" s="2"/>
      <c r="W110" s="2"/>
      <c r="X110" s="2"/>
      <c r="Y110" s="2"/>
      <c r="Z110" s="2"/>
      <c r="AA110" s="2"/>
    </row>
    <row r="111" spans="15:27" x14ac:dyDescent="0.25">
      <c r="O111" s="2"/>
      <c r="P111" s="2"/>
      <c r="Q111" s="2"/>
      <c r="R111" s="2"/>
      <c r="S111" s="2"/>
      <c r="T111" s="2"/>
      <c r="U111" s="2"/>
      <c r="V111" s="2"/>
      <c r="W111" s="2"/>
      <c r="X111" s="2"/>
      <c r="Y111" s="2"/>
      <c r="Z111" s="2"/>
      <c r="AA111" s="2"/>
    </row>
    <row r="112" spans="15:27" x14ac:dyDescent="0.25">
      <c r="O112" s="2"/>
      <c r="P112" s="2"/>
      <c r="Q112" s="2"/>
      <c r="R112" s="2"/>
      <c r="S112" s="2"/>
      <c r="T112" s="2"/>
      <c r="U112" s="2"/>
      <c r="V112" s="2"/>
      <c r="W112" s="2"/>
      <c r="X112" s="2"/>
      <c r="Y112" s="2"/>
      <c r="Z112" s="2"/>
      <c r="AA112" s="2"/>
    </row>
    <row r="113" spans="15:27" x14ac:dyDescent="0.25">
      <c r="O113" s="2"/>
      <c r="P113" s="2"/>
      <c r="Q113" s="2"/>
      <c r="R113" s="2"/>
      <c r="S113" s="2"/>
      <c r="T113" s="2"/>
      <c r="U113" s="2"/>
      <c r="V113" s="2"/>
      <c r="W113" s="2"/>
      <c r="X113" s="2"/>
      <c r="Y113" s="2"/>
      <c r="Z113" s="2"/>
      <c r="AA113" s="2"/>
    </row>
    <row r="114" spans="15:27" x14ac:dyDescent="0.25">
      <c r="O114" s="2"/>
      <c r="P114" s="2"/>
      <c r="Q114" s="2"/>
      <c r="R114" s="2"/>
      <c r="S114" s="2"/>
      <c r="T114" s="2"/>
      <c r="U114" s="2"/>
      <c r="V114" s="2"/>
      <c r="W114" s="2"/>
      <c r="X114" s="2"/>
      <c r="Y114" s="2"/>
      <c r="Z114" s="2"/>
      <c r="AA114" s="2"/>
    </row>
    <row r="115" spans="15:27" x14ac:dyDescent="0.25">
      <c r="O115" s="2"/>
      <c r="P115" s="2"/>
      <c r="Q115" s="2"/>
      <c r="R115" s="2"/>
      <c r="S115" s="2"/>
      <c r="T115" s="2"/>
      <c r="U115" s="2"/>
      <c r="V115" s="2"/>
      <c r="W115" s="2"/>
      <c r="X115" s="2"/>
      <c r="Y115" s="2"/>
      <c r="Z115" s="2"/>
      <c r="AA115" s="2"/>
    </row>
    <row r="116" spans="15:27" x14ac:dyDescent="0.25">
      <c r="O116" s="2"/>
      <c r="P116" s="2"/>
      <c r="Q116" s="2"/>
      <c r="R116" s="2"/>
      <c r="S116" s="2"/>
      <c r="T116" s="2"/>
      <c r="U116" s="2"/>
      <c r="V116" s="2"/>
      <c r="W116" s="2"/>
      <c r="X116" s="2"/>
      <c r="Y116" s="2"/>
      <c r="Z116" s="2"/>
      <c r="AA116" s="2"/>
    </row>
    <row r="117" spans="15:27" x14ac:dyDescent="0.25">
      <c r="O117" s="2"/>
      <c r="P117" s="2"/>
      <c r="Q117" s="2"/>
      <c r="R117" s="2"/>
      <c r="S117" s="2"/>
      <c r="T117" s="2"/>
      <c r="U117" s="2"/>
      <c r="V117" s="2"/>
      <c r="W117" s="2"/>
      <c r="X117" s="2"/>
      <c r="Y117" s="2"/>
      <c r="Z117" s="2"/>
      <c r="AA117" s="2"/>
    </row>
    <row r="118" spans="15:27" x14ac:dyDescent="0.25">
      <c r="O118" s="2"/>
      <c r="P118" s="2"/>
      <c r="Q118" s="2"/>
      <c r="R118" s="2"/>
      <c r="S118" s="2"/>
      <c r="T118" s="2"/>
      <c r="U118" s="2"/>
      <c r="V118" s="2"/>
      <c r="W118" s="2"/>
      <c r="X118" s="2"/>
      <c r="Y118" s="2"/>
      <c r="Z118" s="2"/>
      <c r="AA118" s="2"/>
    </row>
    <row r="119" spans="15:27" x14ac:dyDescent="0.25">
      <c r="O119" s="2"/>
      <c r="P119" s="2"/>
      <c r="Q119" s="2"/>
      <c r="R119" s="2"/>
      <c r="S119" s="2"/>
      <c r="T119" s="2"/>
      <c r="U119" s="2"/>
      <c r="V119" s="2"/>
      <c r="W119" s="2"/>
      <c r="X119" s="2"/>
      <c r="Y119" s="2"/>
      <c r="Z119" s="2"/>
      <c r="AA119" s="2"/>
    </row>
    <row r="120" spans="15:27" x14ac:dyDescent="0.25">
      <c r="O120" s="2"/>
      <c r="P120" s="2"/>
      <c r="Q120" s="2"/>
      <c r="R120" s="2"/>
      <c r="S120" s="2"/>
      <c r="T120" s="2"/>
      <c r="U120" s="2"/>
      <c r="V120" s="2"/>
      <c r="W120" s="2"/>
      <c r="X120" s="2"/>
      <c r="Y120" s="2"/>
      <c r="Z120" s="2"/>
      <c r="AA120" s="2"/>
    </row>
    <row r="121" spans="15:27" x14ac:dyDescent="0.25">
      <c r="O121" s="2"/>
      <c r="P121" s="2"/>
      <c r="Q121" s="2"/>
      <c r="R121" s="2"/>
      <c r="S121" s="2"/>
      <c r="T121" s="2"/>
      <c r="U121" s="2"/>
      <c r="V121" s="2"/>
      <c r="W121" s="2"/>
      <c r="X121" s="2"/>
      <c r="Y121" s="2"/>
      <c r="Z121" s="2"/>
      <c r="AA121" s="2"/>
    </row>
    <row r="122" spans="15:27" x14ac:dyDescent="0.25">
      <c r="O122" s="2"/>
      <c r="P122" s="2"/>
      <c r="Q122" s="2"/>
      <c r="R122" s="2"/>
      <c r="S122" s="2"/>
      <c r="T122" s="2"/>
      <c r="U122" s="2"/>
      <c r="V122" s="2"/>
      <c r="W122" s="2"/>
      <c r="X122" s="2"/>
      <c r="Y122" s="2"/>
      <c r="Z122" s="2"/>
      <c r="AA122" s="2"/>
    </row>
    <row r="123" spans="15:27" x14ac:dyDescent="0.25">
      <c r="O123" s="2"/>
      <c r="P123" s="2"/>
      <c r="Q123" s="2"/>
      <c r="R123" s="2"/>
      <c r="S123" s="2"/>
      <c r="T123" s="2"/>
      <c r="U123" s="2"/>
      <c r="V123" s="2"/>
      <c r="W123" s="2"/>
      <c r="X123" s="2"/>
      <c r="Y123" s="2"/>
      <c r="Z123" s="2"/>
      <c r="AA123" s="2"/>
    </row>
    <row r="124" spans="15:27" x14ac:dyDescent="0.25">
      <c r="O124" s="2"/>
      <c r="P124" s="2"/>
      <c r="Q124" s="2"/>
      <c r="R124" s="2"/>
      <c r="S124" s="2"/>
      <c r="T124" s="2"/>
      <c r="U124" s="2"/>
      <c r="V124" s="2"/>
      <c r="W124" s="2"/>
      <c r="X124" s="2"/>
      <c r="Y124" s="2"/>
      <c r="Z124" s="2"/>
      <c r="AA124" s="2"/>
    </row>
    <row r="125" spans="15:27" x14ac:dyDescent="0.25">
      <c r="O125" s="2"/>
      <c r="P125" s="2"/>
      <c r="Q125" s="2"/>
      <c r="R125" s="2"/>
      <c r="S125" s="2"/>
      <c r="T125" s="2"/>
      <c r="U125" s="2"/>
      <c r="V125" s="2"/>
      <c r="W125" s="2"/>
      <c r="X125" s="2"/>
      <c r="Y125" s="2"/>
      <c r="Z125" s="2"/>
      <c r="AA125" s="2"/>
    </row>
    <row r="126" spans="15:27" x14ac:dyDescent="0.25">
      <c r="O126" s="2"/>
      <c r="P126" s="2"/>
      <c r="Q126" s="2"/>
      <c r="R126" s="2"/>
      <c r="S126" s="2"/>
      <c r="T126" s="2"/>
      <c r="U126" s="2"/>
      <c r="V126" s="2"/>
      <c r="W126" s="2"/>
      <c r="X126" s="2"/>
      <c r="Y126" s="2"/>
      <c r="Z126" s="2"/>
      <c r="AA126" s="2"/>
    </row>
    <row r="127" spans="15:27" x14ac:dyDescent="0.25">
      <c r="O127" s="2"/>
      <c r="P127" s="2"/>
      <c r="Q127" s="2"/>
      <c r="R127" s="2"/>
      <c r="S127" s="2"/>
      <c r="T127" s="2"/>
      <c r="U127" s="2"/>
      <c r="V127" s="2"/>
      <c r="W127" s="2"/>
      <c r="X127" s="2"/>
      <c r="Y127" s="2"/>
      <c r="Z127" s="2"/>
      <c r="AA127" s="2"/>
    </row>
    <row r="128" spans="15:27" x14ac:dyDescent="0.25">
      <c r="O128" s="2"/>
      <c r="P128" s="2"/>
      <c r="Q128" s="2"/>
      <c r="R128" s="2"/>
      <c r="S128" s="2"/>
      <c r="T128" s="2"/>
      <c r="U128" s="2"/>
      <c r="V128" s="2"/>
      <c r="W128" s="2"/>
      <c r="X128" s="2"/>
      <c r="Y128" s="2"/>
      <c r="Z128" s="2"/>
      <c r="AA128" s="2"/>
    </row>
    <row r="129" spans="15:27" x14ac:dyDescent="0.25">
      <c r="O129" s="2"/>
      <c r="P129" s="2"/>
      <c r="Q129" s="2"/>
      <c r="R129" s="2"/>
      <c r="S129" s="2"/>
      <c r="T129" s="2"/>
      <c r="U129" s="2"/>
      <c r="V129" s="2"/>
      <c r="W129" s="2"/>
      <c r="X129" s="2"/>
      <c r="Y129" s="2"/>
      <c r="Z129" s="2"/>
      <c r="AA129" s="2"/>
    </row>
    <row r="130" spans="15:27" x14ac:dyDescent="0.25">
      <c r="O130" s="2"/>
      <c r="P130" s="2"/>
      <c r="Q130" s="2"/>
      <c r="R130" s="2"/>
      <c r="S130" s="2"/>
      <c r="T130" s="2"/>
      <c r="U130" s="2"/>
      <c r="V130" s="2"/>
      <c r="W130" s="2"/>
      <c r="X130" s="2"/>
      <c r="Y130" s="2"/>
      <c r="Z130" s="2"/>
      <c r="AA130" s="2"/>
    </row>
    <row r="131" spans="15:27" x14ac:dyDescent="0.25">
      <c r="O131" s="2"/>
      <c r="P131" s="2"/>
      <c r="Q131" s="2"/>
      <c r="R131" s="2"/>
      <c r="S131" s="2"/>
      <c r="T131" s="2"/>
      <c r="U131" s="2"/>
      <c r="V131" s="2"/>
      <c r="W131" s="2"/>
      <c r="X131" s="2"/>
      <c r="Y131" s="2"/>
      <c r="Z131" s="2"/>
      <c r="AA131" s="2"/>
    </row>
    <row r="132" spans="15:27" x14ac:dyDescent="0.25">
      <c r="O132" s="2"/>
      <c r="P132" s="2"/>
      <c r="Q132" s="2"/>
      <c r="R132" s="2"/>
      <c r="S132" s="2"/>
      <c r="T132" s="2"/>
      <c r="U132" s="2"/>
      <c r="V132" s="2"/>
      <c r="W132" s="2"/>
      <c r="X132" s="2"/>
      <c r="Y132" s="2"/>
      <c r="Z132" s="2"/>
      <c r="AA132" s="2"/>
    </row>
    <row r="133" spans="15:27" x14ac:dyDescent="0.25">
      <c r="O133" s="2"/>
      <c r="P133" s="2"/>
      <c r="Q133" s="2"/>
      <c r="R133" s="2"/>
      <c r="S133" s="2"/>
      <c r="T133" s="2"/>
      <c r="U133" s="2"/>
      <c r="V133" s="2"/>
      <c r="W133" s="2"/>
      <c r="X133" s="2"/>
      <c r="Y133" s="2"/>
      <c r="Z133" s="2"/>
      <c r="AA133" s="2"/>
    </row>
    <row r="134" spans="15:27" x14ac:dyDescent="0.25">
      <c r="O134" s="2"/>
      <c r="P134" s="2"/>
      <c r="Q134" s="2"/>
      <c r="R134" s="2"/>
      <c r="S134" s="2"/>
      <c r="T134" s="2"/>
      <c r="U134" s="2"/>
      <c r="V134" s="2"/>
      <c r="W134" s="2"/>
      <c r="X134" s="2"/>
      <c r="Y134" s="2"/>
      <c r="Z134" s="2"/>
      <c r="AA134" s="2"/>
    </row>
    <row r="135" spans="15:27" x14ac:dyDescent="0.25">
      <c r="O135" s="2"/>
      <c r="P135" s="2"/>
      <c r="Q135" s="2"/>
      <c r="R135" s="2"/>
      <c r="S135" s="2"/>
      <c r="T135" s="2"/>
      <c r="U135" s="2"/>
      <c r="V135" s="2"/>
      <c r="W135" s="2"/>
      <c r="X135" s="2"/>
      <c r="Y135" s="2"/>
      <c r="Z135" s="2"/>
      <c r="AA135" s="2"/>
    </row>
    <row r="136" spans="15:27" x14ac:dyDescent="0.25">
      <c r="O136" s="2"/>
      <c r="P136" s="2"/>
      <c r="Q136" s="2"/>
      <c r="R136" s="2"/>
      <c r="S136" s="2"/>
      <c r="T136" s="2"/>
      <c r="U136" s="2"/>
      <c r="V136" s="2"/>
      <c r="W136" s="2"/>
      <c r="X136" s="2"/>
      <c r="Y136" s="2"/>
      <c r="Z136" s="2"/>
      <c r="AA136" s="2"/>
    </row>
    <row r="137" spans="15:27" x14ac:dyDescent="0.25">
      <c r="O137" s="2"/>
      <c r="P137" s="2"/>
      <c r="Q137" s="2"/>
      <c r="R137" s="2"/>
      <c r="S137" s="2"/>
      <c r="T137" s="2"/>
      <c r="U137" s="2"/>
      <c r="V137" s="2"/>
      <c r="W137" s="2"/>
      <c r="X137" s="2"/>
      <c r="Y137" s="2"/>
      <c r="Z137" s="2"/>
      <c r="AA137" s="2"/>
    </row>
    <row r="138" spans="15:27" x14ac:dyDescent="0.25">
      <c r="O138" s="2"/>
      <c r="P138" s="2"/>
      <c r="Q138" s="2"/>
      <c r="R138" s="2"/>
      <c r="S138" s="2"/>
      <c r="T138" s="2"/>
      <c r="U138" s="2"/>
      <c r="V138" s="2"/>
      <c r="W138" s="2"/>
      <c r="X138" s="2"/>
      <c r="Y138" s="2"/>
      <c r="Z138" s="2"/>
      <c r="AA138" s="2"/>
    </row>
    <row r="139" spans="15:27" x14ac:dyDescent="0.25">
      <c r="O139" s="2"/>
      <c r="P139" s="2"/>
      <c r="Q139" s="2"/>
      <c r="R139" s="2"/>
      <c r="S139" s="2"/>
      <c r="T139" s="2"/>
      <c r="U139" s="2"/>
      <c r="V139" s="2"/>
      <c r="W139" s="2"/>
      <c r="X139" s="2"/>
      <c r="Y139" s="2"/>
      <c r="Z139" s="2"/>
      <c r="AA139" s="2"/>
    </row>
    <row r="140" spans="15:27" x14ac:dyDescent="0.25">
      <c r="O140" s="2"/>
      <c r="P140" s="2"/>
      <c r="Q140" s="2"/>
      <c r="R140" s="2"/>
      <c r="S140" s="2"/>
      <c r="T140" s="2"/>
      <c r="U140" s="2"/>
      <c r="V140" s="2"/>
      <c r="W140" s="2"/>
      <c r="X140" s="2"/>
      <c r="Y140" s="2"/>
      <c r="Z140" s="2"/>
      <c r="AA140" s="2"/>
    </row>
    <row r="141" spans="15:27" x14ac:dyDescent="0.25">
      <c r="O141" s="2"/>
      <c r="P141" s="2"/>
      <c r="Q141" s="2"/>
      <c r="R141" s="2"/>
      <c r="S141" s="2"/>
      <c r="T141" s="2"/>
      <c r="U141" s="2"/>
      <c r="V141" s="2"/>
      <c r="W141" s="2"/>
      <c r="X141" s="2"/>
      <c r="Y141" s="2"/>
      <c r="Z141" s="2"/>
      <c r="AA141" s="2"/>
    </row>
    <row r="142" spans="15:27" x14ac:dyDescent="0.25">
      <c r="O142" s="2"/>
      <c r="P142" s="2"/>
      <c r="Q142" s="2"/>
      <c r="R142" s="2"/>
      <c r="S142" s="2"/>
      <c r="T142" s="2"/>
      <c r="U142" s="2"/>
      <c r="V142" s="2"/>
      <c r="W142" s="2"/>
      <c r="X142" s="2"/>
      <c r="Y142" s="2"/>
      <c r="Z142" s="2"/>
      <c r="AA142" s="2"/>
    </row>
    <row r="143" spans="15:27" x14ac:dyDescent="0.25">
      <c r="O143" s="2"/>
      <c r="P143" s="2"/>
      <c r="Q143" s="2"/>
      <c r="R143" s="2"/>
      <c r="S143" s="2"/>
      <c r="T143" s="2"/>
      <c r="U143" s="2"/>
      <c r="V143" s="2"/>
      <c r="W143" s="2"/>
      <c r="X143" s="2"/>
      <c r="Y143" s="2"/>
      <c r="Z143" s="2"/>
      <c r="AA143" s="2"/>
    </row>
    <row r="144" spans="15:27" x14ac:dyDescent="0.25">
      <c r="O144" s="2"/>
      <c r="P144" s="2"/>
      <c r="Q144" s="2"/>
      <c r="R144" s="2"/>
      <c r="S144" s="2"/>
      <c r="T144" s="2"/>
      <c r="U144" s="2"/>
      <c r="V144" s="2"/>
      <c r="W144" s="2"/>
      <c r="X144" s="2"/>
      <c r="Y144" s="2"/>
      <c r="Z144" s="2"/>
      <c r="AA144" s="2"/>
    </row>
    <row r="145" spans="15:27" x14ac:dyDescent="0.25">
      <c r="O145" s="2"/>
      <c r="P145" s="2"/>
      <c r="Q145" s="2"/>
      <c r="R145" s="2"/>
      <c r="S145" s="2"/>
      <c r="T145" s="2"/>
      <c r="U145" s="2"/>
      <c r="V145" s="2"/>
      <c r="W145" s="2"/>
      <c r="X145" s="2"/>
      <c r="Y145" s="2"/>
      <c r="Z145" s="2"/>
      <c r="AA145" s="2"/>
    </row>
    <row r="146" spans="15:27" x14ac:dyDescent="0.25">
      <c r="O146" s="2"/>
      <c r="P146" s="2"/>
      <c r="Q146" s="2"/>
      <c r="R146" s="2"/>
      <c r="S146" s="2"/>
      <c r="T146" s="2"/>
      <c r="U146" s="2"/>
      <c r="V146" s="2"/>
      <c r="W146" s="2"/>
      <c r="X146" s="2"/>
      <c r="Y146" s="2"/>
      <c r="Z146" s="2"/>
      <c r="AA146" s="2"/>
    </row>
    <row r="147" spans="15:27" x14ac:dyDescent="0.25">
      <c r="O147" s="2"/>
      <c r="P147" s="2"/>
      <c r="Q147" s="2"/>
      <c r="R147" s="2"/>
      <c r="S147" s="2"/>
      <c r="T147" s="2"/>
      <c r="U147" s="2"/>
      <c r="V147" s="2"/>
      <c r="W147" s="2"/>
      <c r="X147" s="2"/>
      <c r="Y147" s="2"/>
      <c r="Z147" s="2"/>
      <c r="AA147" s="2"/>
    </row>
    <row r="148" spans="15:27" x14ac:dyDescent="0.25">
      <c r="O148" s="2"/>
      <c r="P148" s="2"/>
      <c r="Q148" s="2"/>
      <c r="R148" s="2"/>
      <c r="S148" s="2"/>
      <c r="T148" s="2"/>
      <c r="U148" s="2"/>
      <c r="V148" s="2"/>
      <c r="W148" s="2"/>
      <c r="X148" s="2"/>
      <c r="Y148" s="2"/>
      <c r="Z148" s="2"/>
      <c r="AA148" s="2"/>
    </row>
    <row r="149" spans="15:27" x14ac:dyDescent="0.25">
      <c r="O149" s="2"/>
      <c r="P149" s="2"/>
      <c r="Q149" s="2"/>
      <c r="R149" s="2"/>
      <c r="S149" s="2"/>
      <c r="T149" s="2"/>
      <c r="U149" s="2"/>
      <c r="V149" s="2"/>
      <c r="W149" s="2"/>
      <c r="X149" s="2"/>
      <c r="Y149" s="2"/>
      <c r="Z149" s="2"/>
      <c r="AA149" s="2"/>
    </row>
    <row r="150" spans="15:27" x14ac:dyDescent="0.25">
      <c r="O150" s="2"/>
      <c r="P150" s="2"/>
      <c r="Q150" s="2"/>
      <c r="R150" s="2"/>
      <c r="S150" s="2"/>
      <c r="T150" s="2"/>
      <c r="U150" s="2"/>
      <c r="V150" s="2"/>
      <c r="W150" s="2"/>
      <c r="X150" s="2"/>
      <c r="Y150" s="2"/>
      <c r="Z150" s="2"/>
      <c r="AA150" s="2"/>
    </row>
    <row r="151" spans="15:27" x14ac:dyDescent="0.25">
      <c r="O151" s="2"/>
      <c r="P151" s="2"/>
      <c r="Q151" s="2"/>
      <c r="R151" s="2"/>
      <c r="S151" s="2"/>
      <c r="T151" s="2"/>
      <c r="U151" s="2"/>
      <c r="V151" s="2"/>
      <c r="W151" s="2"/>
      <c r="X151" s="2"/>
      <c r="Y151" s="2"/>
      <c r="Z151" s="2"/>
      <c r="AA151" s="2"/>
    </row>
    <row r="152" spans="15:27" x14ac:dyDescent="0.25">
      <c r="O152" s="2"/>
      <c r="P152" s="2"/>
      <c r="Q152" s="2"/>
      <c r="R152" s="2"/>
      <c r="S152" s="2"/>
      <c r="T152" s="2"/>
      <c r="U152" s="2"/>
      <c r="V152" s="2"/>
      <c r="W152" s="2"/>
      <c r="X152" s="2"/>
      <c r="Y152" s="2"/>
      <c r="Z152" s="2"/>
      <c r="AA152" s="2"/>
    </row>
    <row r="153" spans="15:27" x14ac:dyDescent="0.25">
      <c r="O153" s="2"/>
      <c r="P153" s="2"/>
      <c r="Q153" s="2"/>
      <c r="R153" s="2"/>
      <c r="S153" s="2"/>
      <c r="T153" s="2"/>
      <c r="U153" s="2"/>
      <c r="V153" s="2"/>
      <c r="W153" s="2"/>
      <c r="X153" s="2"/>
      <c r="Y153" s="2"/>
      <c r="Z153" s="2"/>
      <c r="AA153" s="2"/>
    </row>
    <row r="154" spans="15:27" x14ac:dyDescent="0.25">
      <c r="O154" s="2"/>
      <c r="P154" s="2"/>
      <c r="Q154" s="2"/>
      <c r="R154" s="2"/>
      <c r="S154" s="2"/>
      <c r="T154" s="2"/>
      <c r="U154" s="2"/>
      <c r="V154" s="2"/>
      <c r="W154" s="2"/>
      <c r="X154" s="2"/>
      <c r="Y154" s="2"/>
      <c r="Z154" s="2"/>
      <c r="AA154" s="2"/>
    </row>
    <row r="155" spans="15:27" x14ac:dyDescent="0.25">
      <c r="O155" s="2"/>
      <c r="P155" s="2"/>
      <c r="Q155" s="2"/>
      <c r="R155" s="2"/>
      <c r="S155" s="2"/>
      <c r="T155" s="2"/>
      <c r="U155" s="2"/>
      <c r="V155" s="2"/>
      <c r="W155" s="2"/>
      <c r="X155" s="2"/>
      <c r="Y155" s="2"/>
      <c r="Z155" s="2"/>
      <c r="AA155" s="2"/>
    </row>
    <row r="156" spans="15:27" x14ac:dyDescent="0.25">
      <c r="O156" s="2"/>
      <c r="P156" s="2"/>
      <c r="Q156" s="2"/>
      <c r="R156" s="2"/>
      <c r="S156" s="2"/>
      <c r="T156" s="2"/>
      <c r="U156" s="2"/>
      <c r="V156" s="2"/>
      <c r="W156" s="2"/>
      <c r="X156" s="2"/>
      <c r="Y156" s="2"/>
      <c r="Z156" s="2"/>
      <c r="AA156" s="2"/>
    </row>
    <row r="157" spans="15:27" x14ac:dyDescent="0.25">
      <c r="O157" s="2"/>
      <c r="P157" s="2"/>
      <c r="Q157" s="2"/>
      <c r="R157" s="2"/>
      <c r="S157" s="2"/>
      <c r="T157" s="2"/>
      <c r="U157" s="2"/>
      <c r="V157" s="2"/>
      <c r="W157" s="2"/>
      <c r="X157" s="2"/>
      <c r="Y157" s="2"/>
      <c r="Z157" s="2"/>
      <c r="AA157" s="2"/>
    </row>
    <row r="158" spans="15:27" x14ac:dyDescent="0.25">
      <c r="O158" s="2"/>
      <c r="P158" s="2"/>
      <c r="Q158" s="2"/>
      <c r="R158" s="2"/>
      <c r="S158" s="2"/>
      <c r="T158" s="2"/>
      <c r="U158" s="2"/>
      <c r="V158" s="2"/>
      <c r="W158" s="2"/>
      <c r="X158" s="2"/>
      <c r="Y158" s="2"/>
      <c r="Z158" s="2"/>
      <c r="AA158" s="2"/>
    </row>
    <row r="159" spans="15:27" x14ac:dyDescent="0.25">
      <c r="O159" s="2"/>
      <c r="P159" s="2"/>
      <c r="Q159" s="2"/>
      <c r="R159" s="2"/>
      <c r="S159" s="2"/>
      <c r="T159" s="2"/>
      <c r="U159" s="2"/>
      <c r="V159" s="2"/>
      <c r="W159" s="2"/>
      <c r="X159" s="2"/>
      <c r="Y159" s="2"/>
      <c r="Z159" s="2"/>
      <c r="AA159"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K24"/>
  <sheetViews>
    <sheetView workbookViewId="0">
      <selection activeCell="D28" sqref="D28"/>
    </sheetView>
  </sheetViews>
  <sheetFormatPr baseColWidth="10" defaultRowHeight="15" x14ac:dyDescent="0.25"/>
  <cols>
    <col min="2" max="2" width="57.28515625" customWidth="1"/>
    <col min="3" max="4" width="19.7109375" customWidth="1"/>
  </cols>
  <sheetData>
    <row r="1" spans="1:11" ht="15.75" x14ac:dyDescent="0.25">
      <c r="A1" s="18" t="s">
        <v>142</v>
      </c>
      <c r="B1" s="19"/>
      <c r="C1" s="19"/>
      <c r="D1" s="19"/>
    </row>
    <row r="2" spans="1:11" x14ac:dyDescent="0.25">
      <c r="A2" s="20" t="s">
        <v>41</v>
      </c>
      <c r="B2" s="19"/>
      <c r="C2" s="19"/>
      <c r="D2" s="19"/>
    </row>
    <row r="3" spans="1:11" ht="15.75" thickBot="1" x14ac:dyDescent="0.3">
      <c r="A3" s="19"/>
      <c r="B3" s="19"/>
      <c r="C3" s="19"/>
      <c r="D3" s="19"/>
    </row>
    <row r="4" spans="1:11" ht="21.75" customHeight="1" thickBot="1" x14ac:dyDescent="0.3">
      <c r="A4" s="159"/>
      <c r="B4" s="160" t="s">
        <v>42</v>
      </c>
      <c r="C4" s="161" t="s">
        <v>143</v>
      </c>
      <c r="D4" s="162" t="s">
        <v>43</v>
      </c>
      <c r="K4" s="158"/>
    </row>
    <row r="5" spans="1:11" s="106" customFormat="1" ht="20.25" customHeight="1" x14ac:dyDescent="0.25">
      <c r="A5" s="253" t="s">
        <v>162</v>
      </c>
      <c r="B5" s="177" t="s">
        <v>153</v>
      </c>
      <c r="C5" s="197"/>
      <c r="D5" s="163"/>
      <c r="K5" s="158"/>
    </row>
    <row r="6" spans="1:11" s="106" customFormat="1" ht="20.25" customHeight="1" x14ac:dyDescent="0.25">
      <c r="A6" s="254"/>
      <c r="B6" s="194" t="s">
        <v>152</v>
      </c>
      <c r="C6" s="198"/>
      <c r="D6" s="199"/>
      <c r="K6" s="158"/>
    </row>
    <row r="7" spans="1:11" s="106" customFormat="1" ht="18.75" customHeight="1" x14ac:dyDescent="0.25">
      <c r="A7" s="254"/>
      <c r="B7" s="195" t="s">
        <v>163</v>
      </c>
      <c r="C7" s="198"/>
      <c r="D7" s="199"/>
      <c r="K7" s="158"/>
    </row>
    <row r="8" spans="1:11" s="106" customFormat="1" ht="60" x14ac:dyDescent="0.25">
      <c r="A8" s="254"/>
      <c r="B8" s="195" t="s">
        <v>166</v>
      </c>
      <c r="C8" s="198"/>
      <c r="D8" s="199"/>
      <c r="K8" s="158"/>
    </row>
    <row r="9" spans="1:11" s="106" customFormat="1" ht="20.25" customHeight="1" x14ac:dyDescent="0.25">
      <c r="A9" s="254"/>
      <c r="B9" s="195" t="s">
        <v>154</v>
      </c>
      <c r="C9" s="198"/>
      <c r="D9" s="199"/>
      <c r="K9" s="158"/>
    </row>
    <row r="10" spans="1:11" s="106" customFormat="1" ht="22.5" customHeight="1" thickBot="1" x14ac:dyDescent="0.3">
      <c r="A10" s="255"/>
      <c r="B10" s="196" t="s">
        <v>155</v>
      </c>
      <c r="C10" s="200"/>
      <c r="D10" s="164"/>
      <c r="K10" s="158"/>
    </row>
    <row r="11" spans="1:11" ht="22.5" customHeight="1" x14ac:dyDescent="0.25">
      <c r="A11" s="250" t="s">
        <v>90</v>
      </c>
      <c r="B11" s="165" t="s">
        <v>44</v>
      </c>
      <c r="C11" s="166"/>
      <c r="D11" s="167"/>
    </row>
    <row r="12" spans="1:11" ht="22.5" customHeight="1" x14ac:dyDescent="0.25">
      <c r="A12" s="251"/>
      <c r="B12" s="168" t="s">
        <v>144</v>
      </c>
      <c r="C12" s="169"/>
      <c r="D12" s="170"/>
    </row>
    <row r="13" spans="1:11" ht="22.5" customHeight="1" x14ac:dyDescent="0.25">
      <c r="A13" s="251"/>
      <c r="B13" s="168" t="s">
        <v>45</v>
      </c>
      <c r="C13" s="169"/>
      <c r="D13" s="170"/>
    </row>
    <row r="14" spans="1:11" ht="22.5" customHeight="1" x14ac:dyDescent="0.25">
      <c r="A14" s="251"/>
      <c r="B14" s="168" t="s">
        <v>0</v>
      </c>
      <c r="C14" s="171"/>
      <c r="D14" s="170"/>
    </row>
    <row r="15" spans="1:11" ht="22.5" customHeight="1" x14ac:dyDescent="0.25">
      <c r="A15" s="251"/>
      <c r="B15" s="168" t="s">
        <v>150</v>
      </c>
      <c r="C15" s="169"/>
      <c r="D15" s="170"/>
    </row>
    <row r="16" spans="1:11" ht="22.5" customHeight="1" x14ac:dyDescent="0.25">
      <c r="A16" s="251"/>
      <c r="B16" s="168" t="s">
        <v>46</v>
      </c>
      <c r="C16" s="203"/>
      <c r="D16" s="170"/>
    </row>
    <row r="17" spans="1:4" ht="22.5" customHeight="1" thickBot="1" x14ac:dyDescent="0.3">
      <c r="A17" s="251"/>
      <c r="B17" s="204" t="s">
        <v>51</v>
      </c>
      <c r="C17" s="205"/>
      <c r="D17" s="206"/>
    </row>
    <row r="18" spans="1:4" ht="22.5" customHeight="1" x14ac:dyDescent="0.25">
      <c r="A18" s="251"/>
      <c r="B18" s="207" t="s">
        <v>164</v>
      </c>
      <c r="C18" s="208"/>
      <c r="D18" s="175"/>
    </row>
    <row r="19" spans="1:4" ht="22.5" customHeight="1" x14ac:dyDescent="0.25">
      <c r="A19" s="251"/>
      <c r="B19" s="172" t="s">
        <v>47</v>
      </c>
      <c r="C19" s="203"/>
      <c r="D19" s="176"/>
    </row>
    <row r="20" spans="1:4" ht="22.5" customHeight="1" x14ac:dyDescent="0.25">
      <c r="A20" s="251"/>
      <c r="B20" s="172" t="s">
        <v>48</v>
      </c>
      <c r="C20" s="169"/>
      <c r="D20" s="176"/>
    </row>
    <row r="21" spans="1:4" ht="22.5" customHeight="1" thickBot="1" x14ac:dyDescent="0.3">
      <c r="A21" s="252"/>
      <c r="B21" s="202" t="s">
        <v>91</v>
      </c>
      <c r="C21" s="173"/>
      <c r="D21" s="174"/>
    </row>
    <row r="22" spans="1:4" s="106" customFormat="1" x14ac:dyDescent="0.25">
      <c r="A22" s="120"/>
      <c r="B22" s="120"/>
      <c r="C22" s="120"/>
      <c r="D22" s="120"/>
    </row>
    <row r="23" spans="1:4" s="106" customFormat="1" x14ac:dyDescent="0.25">
      <c r="A23" s="120"/>
      <c r="B23" s="21" t="s">
        <v>156</v>
      </c>
      <c r="C23" s="120"/>
      <c r="D23" s="120"/>
    </row>
    <row r="24" spans="1:4" x14ac:dyDescent="0.25">
      <c r="A24" s="19"/>
      <c r="B24" s="21" t="s">
        <v>165</v>
      </c>
      <c r="C24" s="19"/>
      <c r="D24" s="19"/>
    </row>
  </sheetData>
  <mergeCells count="2">
    <mergeCell ref="A11:A21"/>
    <mergeCell ref="A5:A10"/>
  </mergeCells>
  <dataValidations count="1">
    <dataValidation type="list" allowBlank="1" showInputMessage="1" showErrorMessage="1" sqref="C15" xr:uid="{00000000-0002-0000-0200-000000000000}">
      <formula1>"OUI,NON"</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Paramètres!$F$5:$F$11</xm:f>
          </x14:formula1>
          <xm:sqref>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C00000"/>
  </sheetPr>
  <dimension ref="A1:I48"/>
  <sheetViews>
    <sheetView zoomScaleNormal="100" workbookViewId="0">
      <selection activeCell="E18" sqref="E18"/>
    </sheetView>
  </sheetViews>
  <sheetFormatPr baseColWidth="10" defaultRowHeight="15" x14ac:dyDescent="0.25"/>
  <cols>
    <col min="1" max="1" width="12.7109375" style="80" customWidth="1"/>
    <col min="2" max="2" width="4.140625" style="80" customWidth="1"/>
    <col min="3" max="3" width="46.42578125" style="80" customWidth="1"/>
    <col min="4" max="6" width="26.7109375" style="80" customWidth="1"/>
    <col min="7" max="7" width="28.140625" style="80" customWidth="1"/>
    <col min="8" max="16384" width="11.42578125" style="80"/>
  </cols>
  <sheetData>
    <row r="1" spans="1:8" s="77" customFormat="1" ht="15.75" x14ac:dyDescent="0.25">
      <c r="A1" s="256" t="s">
        <v>49</v>
      </c>
      <c r="B1" s="256"/>
      <c r="C1" s="256"/>
      <c r="D1" s="256"/>
      <c r="E1" s="256"/>
      <c r="F1" s="256"/>
      <c r="G1" s="76"/>
    </row>
    <row r="2" spans="1:8" s="79" customFormat="1" x14ac:dyDescent="0.25">
      <c r="A2" s="78"/>
    </row>
    <row r="3" spans="1:8" ht="15.75" thickBot="1" x14ac:dyDescent="0.3">
      <c r="D3" s="77"/>
      <c r="E3" s="77"/>
      <c r="F3" s="77"/>
      <c r="G3" s="77"/>
      <c r="H3" s="79"/>
    </row>
    <row r="4" spans="1:8" ht="24.75" thickBot="1" x14ac:dyDescent="0.3">
      <c r="A4" s="81"/>
      <c r="B4" s="82"/>
      <c r="C4" s="23" t="s">
        <v>129</v>
      </c>
      <c r="D4" s="24" t="s">
        <v>8</v>
      </c>
      <c r="E4" s="24" t="s">
        <v>32</v>
      </c>
      <c r="F4" s="25" t="s">
        <v>19</v>
      </c>
      <c r="G4" s="178" t="s">
        <v>131</v>
      </c>
      <c r="H4" s="79"/>
    </row>
    <row r="5" spans="1:8" ht="25.5" customHeight="1" x14ac:dyDescent="0.25">
      <c r="A5" s="262" t="s">
        <v>35</v>
      </c>
      <c r="B5" s="264" t="s">
        <v>18</v>
      </c>
      <c r="C5" s="26" t="s">
        <v>147</v>
      </c>
      <c r="D5" s="83"/>
      <c r="E5" s="84"/>
      <c r="F5" s="134">
        <f>E5-D5</f>
        <v>0</v>
      </c>
      <c r="G5" s="180"/>
      <c r="H5" s="79"/>
    </row>
    <row r="6" spans="1:8" ht="25.5" customHeight="1" x14ac:dyDescent="0.25">
      <c r="A6" s="262"/>
      <c r="B6" s="264"/>
      <c r="C6" s="27" t="s">
        <v>40</v>
      </c>
      <c r="D6" s="85"/>
      <c r="E6" s="86"/>
      <c r="F6" s="135">
        <f t="shared" ref="F6:F8" si="0">E6-D6</f>
        <v>0</v>
      </c>
      <c r="G6" s="179"/>
      <c r="H6" s="79"/>
    </row>
    <row r="7" spans="1:8" ht="25.5" customHeight="1" x14ac:dyDescent="0.25">
      <c r="A7" s="262"/>
      <c r="B7" s="264"/>
      <c r="C7" s="28" t="s">
        <v>145</v>
      </c>
      <c r="D7" s="87"/>
      <c r="E7" s="88"/>
      <c r="F7" s="136">
        <f t="shared" si="0"/>
        <v>0</v>
      </c>
      <c r="G7" s="179"/>
    </row>
    <row r="8" spans="1:8" ht="25.5" customHeight="1" x14ac:dyDescent="0.25">
      <c r="A8" s="262"/>
      <c r="B8" s="264"/>
      <c r="C8" s="28" t="s">
        <v>39</v>
      </c>
      <c r="D8" s="87"/>
      <c r="E8" s="88"/>
      <c r="F8" s="136">
        <f t="shared" si="0"/>
        <v>0</v>
      </c>
      <c r="G8" s="179"/>
    </row>
    <row r="9" spans="1:8" ht="25.5" customHeight="1" x14ac:dyDescent="0.25">
      <c r="A9" s="262"/>
      <c r="B9" s="264"/>
      <c r="C9" s="29" t="s">
        <v>34</v>
      </c>
      <c r="D9" s="89"/>
      <c r="E9" s="137" t="str">
        <f>IFERROR(E5/$E$21,"")</f>
        <v/>
      </c>
      <c r="F9" s="130"/>
      <c r="G9" s="181"/>
    </row>
    <row r="10" spans="1:8" ht="25.5" customHeight="1" x14ac:dyDescent="0.25">
      <c r="A10" s="262"/>
      <c r="B10" s="264"/>
      <c r="C10" s="29" t="s">
        <v>158</v>
      </c>
      <c r="D10" s="90"/>
      <c r="E10" s="138" t="str">
        <f>IFERROR(E5/(E7+E8),"")</f>
        <v/>
      </c>
      <c r="F10" s="131"/>
      <c r="G10" s="182"/>
    </row>
    <row r="11" spans="1:8" ht="25.5" customHeight="1" thickBot="1" x14ac:dyDescent="0.3">
      <c r="A11" s="262"/>
      <c r="B11" s="264"/>
      <c r="C11" s="29" t="s">
        <v>157</v>
      </c>
      <c r="D11" s="91"/>
      <c r="E11" s="139" t="str">
        <f>IFERROR(E5/(E6/1000),"")</f>
        <v/>
      </c>
      <c r="F11" s="132"/>
      <c r="G11" s="183"/>
    </row>
    <row r="12" spans="1:8" ht="25.5" customHeight="1" x14ac:dyDescent="0.25">
      <c r="A12" s="262"/>
      <c r="B12" s="265" t="s">
        <v>28</v>
      </c>
      <c r="C12" s="30" t="s">
        <v>37</v>
      </c>
      <c r="D12" s="92"/>
      <c r="E12" s="92"/>
      <c r="F12" s="148">
        <f>E12-D12</f>
        <v>0</v>
      </c>
      <c r="G12" s="180"/>
    </row>
    <row r="13" spans="1:8" ht="25.5" customHeight="1" x14ac:dyDescent="0.25">
      <c r="A13" s="262"/>
      <c r="B13" s="266"/>
      <c r="C13" s="27" t="s">
        <v>20</v>
      </c>
      <c r="D13" s="86"/>
      <c r="E13" s="86"/>
      <c r="F13" s="135">
        <f>E13-D13</f>
        <v>0</v>
      </c>
      <c r="G13" s="179"/>
    </row>
    <row r="14" spans="1:8" ht="25.5" customHeight="1" x14ac:dyDescent="0.25">
      <c r="A14" s="262"/>
      <c r="B14" s="266"/>
      <c r="C14" s="27" t="s">
        <v>22</v>
      </c>
      <c r="D14" s="140" t="str">
        <f>IFERROR(D12/D13,"")</f>
        <v/>
      </c>
      <c r="E14" s="140" t="str">
        <f>IFERROR(E12/E13,"")</f>
        <v/>
      </c>
      <c r="F14" s="149"/>
      <c r="G14" s="179"/>
    </row>
    <row r="15" spans="1:8" ht="25.5" customHeight="1" x14ac:dyDescent="0.25">
      <c r="A15" s="262"/>
      <c r="B15" s="266"/>
      <c r="C15" s="27" t="s">
        <v>29</v>
      </c>
      <c r="D15" s="93"/>
      <c r="E15" s="93"/>
      <c r="F15" s="135">
        <f>E15-D15</f>
        <v>0</v>
      </c>
      <c r="G15" s="179"/>
    </row>
    <row r="16" spans="1:8" ht="25.5" customHeight="1" thickBot="1" x14ac:dyDescent="0.3">
      <c r="A16" s="262"/>
      <c r="B16" s="266"/>
      <c r="C16" s="27" t="s">
        <v>21</v>
      </c>
      <c r="D16" s="140" t="str">
        <f>IFERROR(D12/$D$21,"")</f>
        <v/>
      </c>
      <c r="E16" s="140" t="str">
        <f>IFERROR(E12/$D$21,"")</f>
        <v/>
      </c>
      <c r="F16" s="150"/>
      <c r="G16" s="184"/>
    </row>
    <row r="17" spans="1:9" ht="25.5" customHeight="1" x14ac:dyDescent="0.25">
      <c r="A17" s="262"/>
      <c r="B17" s="265" t="s">
        <v>30</v>
      </c>
      <c r="C17" s="30" t="s">
        <v>38</v>
      </c>
      <c r="D17" s="92"/>
      <c r="E17" s="92"/>
      <c r="F17" s="148">
        <f>E17-D17</f>
        <v>0</v>
      </c>
      <c r="G17" s="180"/>
    </row>
    <row r="18" spans="1:9" ht="25.5" customHeight="1" x14ac:dyDescent="0.25">
      <c r="A18" s="262"/>
      <c r="B18" s="266"/>
      <c r="C18" s="27" t="s">
        <v>31</v>
      </c>
      <c r="D18" s="93"/>
      <c r="E18" s="93"/>
      <c r="F18" s="151">
        <f>E18-D18</f>
        <v>0</v>
      </c>
      <c r="G18" s="179"/>
    </row>
    <row r="19" spans="1:9" ht="25.5" customHeight="1" x14ac:dyDescent="0.25">
      <c r="A19" s="262"/>
      <c r="B19" s="266"/>
      <c r="C19" s="29" t="s">
        <v>24</v>
      </c>
      <c r="D19" s="94"/>
      <c r="E19" s="94"/>
      <c r="F19" s="151">
        <f>E19-D19</f>
        <v>0</v>
      </c>
      <c r="G19" s="179"/>
    </row>
    <row r="20" spans="1:9" ht="25.5" customHeight="1" thickBot="1" x14ac:dyDescent="0.3">
      <c r="A20" s="262"/>
      <c r="B20" s="266"/>
      <c r="C20" s="29" t="s">
        <v>21</v>
      </c>
      <c r="D20" s="141" t="str">
        <f>IFERROR(D17/$D$21,"")</f>
        <v/>
      </c>
      <c r="E20" s="141" t="str">
        <f>IFERROR(E17/$D$21,"")</f>
        <v/>
      </c>
      <c r="F20" s="152"/>
      <c r="G20" s="185"/>
    </row>
    <row r="21" spans="1:9" ht="25.5" customHeight="1" x14ac:dyDescent="0.25">
      <c r="A21" s="262"/>
      <c r="B21" s="267" t="s">
        <v>7</v>
      </c>
      <c r="C21" s="31" t="s">
        <v>130</v>
      </c>
      <c r="D21" s="142">
        <f>D5+D12+D17</f>
        <v>0</v>
      </c>
      <c r="E21" s="142">
        <f>E5+E12+E17</f>
        <v>0</v>
      </c>
      <c r="F21" s="153">
        <f>E21-D21</f>
        <v>0</v>
      </c>
      <c r="G21" s="186"/>
    </row>
    <row r="22" spans="1:9" ht="25.5" customHeight="1" x14ac:dyDescent="0.25">
      <c r="A22" s="262"/>
      <c r="B22" s="268"/>
      <c r="C22" s="32" t="s">
        <v>36</v>
      </c>
      <c r="D22" s="143">
        <f>D5-D7</f>
        <v>0</v>
      </c>
      <c r="E22" s="143">
        <f>E5-E7-E8</f>
        <v>0</v>
      </c>
      <c r="F22" s="154">
        <f>E22-D22</f>
        <v>0</v>
      </c>
      <c r="G22" s="187"/>
    </row>
    <row r="23" spans="1:9" ht="25.5" customHeight="1" x14ac:dyDescent="0.25">
      <c r="A23" s="262"/>
      <c r="B23" s="268"/>
      <c r="C23" s="33" t="s">
        <v>33</v>
      </c>
      <c r="D23" s="144">
        <f>D6+D15+D18</f>
        <v>0</v>
      </c>
      <c r="E23" s="144">
        <f>E6+E15+E18</f>
        <v>0</v>
      </c>
      <c r="F23" s="133"/>
      <c r="G23" s="188"/>
    </row>
    <row r="24" spans="1:9" ht="25.5" customHeight="1" x14ac:dyDescent="0.25">
      <c r="A24" s="262"/>
      <c r="B24" s="268"/>
      <c r="C24" s="33" t="s">
        <v>160</v>
      </c>
      <c r="D24" s="145" t="str">
        <f>IFERROR(D22/$D$21,"")</f>
        <v/>
      </c>
      <c r="E24" s="145" t="str">
        <f>IFERROR(E22/E21,"")</f>
        <v/>
      </c>
      <c r="F24" s="146" t="str">
        <f>E24</f>
        <v/>
      </c>
      <c r="G24" s="189"/>
    </row>
    <row r="25" spans="1:9" ht="25.5" customHeight="1" x14ac:dyDescent="0.25">
      <c r="A25" s="262"/>
      <c r="B25" s="268"/>
      <c r="C25" s="32" t="s">
        <v>161</v>
      </c>
      <c r="D25" s="34"/>
      <c r="E25" s="34"/>
      <c r="F25" s="147">
        <f>E25-D25</f>
        <v>0</v>
      </c>
      <c r="G25" s="190"/>
    </row>
    <row r="26" spans="1:9" ht="25.5" customHeight="1" thickBot="1" x14ac:dyDescent="0.3">
      <c r="A26" s="263"/>
      <c r="B26" s="269"/>
      <c r="C26" s="35" t="s">
        <v>23</v>
      </c>
      <c r="D26" s="36"/>
      <c r="E26" s="37"/>
      <c r="F26" s="38"/>
      <c r="G26" s="191"/>
    </row>
    <row r="27" spans="1:9" x14ac:dyDescent="0.25">
      <c r="A27" s="13"/>
      <c r="B27" s="14"/>
      <c r="C27" s="15"/>
      <c r="D27" s="16"/>
      <c r="E27" s="17"/>
      <c r="F27" s="16"/>
      <c r="G27" s="16"/>
      <c r="H27" s="95"/>
      <c r="I27" s="95"/>
    </row>
    <row r="28" spans="1:9" ht="24" customHeight="1" thickBot="1" x14ac:dyDescent="0.3">
      <c r="A28" s="261" t="s">
        <v>89</v>
      </c>
      <c r="B28" s="261"/>
      <c r="C28" s="261"/>
      <c r="D28" s="261"/>
      <c r="E28" s="261"/>
      <c r="F28" s="261"/>
      <c r="G28" s="96"/>
      <c r="H28" s="95"/>
      <c r="I28" s="95"/>
    </row>
    <row r="29" spans="1:9" ht="24" customHeight="1" x14ac:dyDescent="0.25">
      <c r="A29" s="257"/>
      <c r="B29" s="258"/>
      <c r="C29" s="101" t="s">
        <v>88</v>
      </c>
      <c r="D29" s="98"/>
      <c r="E29" s="97"/>
      <c r="F29" s="99"/>
      <c r="G29" s="193"/>
    </row>
    <row r="30" spans="1:9" ht="24" customHeight="1" thickBot="1" x14ac:dyDescent="0.3">
      <c r="A30" s="259"/>
      <c r="B30" s="260"/>
      <c r="C30" s="102" t="s">
        <v>159</v>
      </c>
      <c r="D30" s="100"/>
      <c r="E30" s="201" t="str">
        <f>IFERROR(E29/(E7+E8),"")</f>
        <v/>
      </c>
      <c r="F30" s="103"/>
      <c r="G30" s="192"/>
    </row>
    <row r="31" spans="1:9" x14ac:dyDescent="0.25">
      <c r="A31" s="77"/>
      <c r="B31" s="77"/>
      <c r="C31" s="77"/>
      <c r="D31" s="77"/>
      <c r="E31" s="77"/>
      <c r="F31" s="77"/>
      <c r="G31" s="77"/>
    </row>
    <row r="32" spans="1:9" x14ac:dyDescent="0.25">
      <c r="A32" s="77"/>
      <c r="B32" s="77"/>
      <c r="C32" s="77"/>
      <c r="D32" s="77"/>
      <c r="E32" s="77"/>
      <c r="F32" s="77"/>
      <c r="G32" s="77"/>
    </row>
    <row r="33" spans="1:7" x14ac:dyDescent="0.25">
      <c r="A33" s="77"/>
      <c r="B33" s="77"/>
      <c r="C33" s="77"/>
      <c r="D33" s="77"/>
      <c r="E33" s="77"/>
      <c r="F33" s="77"/>
      <c r="G33" s="77"/>
    </row>
    <row r="34" spans="1:7" x14ac:dyDescent="0.25">
      <c r="A34" s="77"/>
      <c r="B34" s="77"/>
      <c r="C34" s="77"/>
      <c r="D34" s="77"/>
      <c r="E34" s="77"/>
      <c r="F34" s="77"/>
      <c r="G34" s="77"/>
    </row>
    <row r="35" spans="1:7" x14ac:dyDescent="0.25">
      <c r="A35" s="77"/>
      <c r="B35" s="77"/>
      <c r="C35" s="77"/>
      <c r="D35" s="77"/>
      <c r="E35" s="77"/>
      <c r="F35" s="77"/>
      <c r="G35" s="77"/>
    </row>
    <row r="36" spans="1:7" x14ac:dyDescent="0.25">
      <c r="A36" s="77"/>
      <c r="B36" s="77"/>
      <c r="C36" s="77"/>
      <c r="D36" s="77"/>
      <c r="E36" s="77"/>
      <c r="F36" s="77"/>
      <c r="G36" s="77"/>
    </row>
    <row r="37" spans="1:7" x14ac:dyDescent="0.25">
      <c r="A37" s="77"/>
      <c r="B37" s="77"/>
      <c r="C37" s="77"/>
      <c r="D37" s="77"/>
      <c r="E37" s="77"/>
      <c r="F37" s="77"/>
      <c r="G37" s="77"/>
    </row>
    <row r="38" spans="1:7" x14ac:dyDescent="0.25">
      <c r="A38" s="77"/>
      <c r="B38" s="77"/>
      <c r="C38" s="77"/>
      <c r="D38" s="77"/>
      <c r="E38" s="77"/>
      <c r="F38" s="77"/>
      <c r="G38" s="77"/>
    </row>
    <row r="39" spans="1:7" x14ac:dyDescent="0.25">
      <c r="A39" s="77"/>
      <c r="B39" s="77"/>
      <c r="C39" s="77"/>
      <c r="D39" s="77"/>
      <c r="E39" s="77"/>
      <c r="F39" s="77"/>
      <c r="G39" s="77"/>
    </row>
    <row r="40" spans="1:7" x14ac:dyDescent="0.25">
      <c r="A40" s="77"/>
      <c r="B40" s="77"/>
      <c r="C40" s="77"/>
      <c r="D40" s="77"/>
      <c r="E40" s="77"/>
      <c r="F40" s="77"/>
      <c r="G40" s="77"/>
    </row>
    <row r="41" spans="1:7" x14ac:dyDescent="0.25">
      <c r="A41" s="77"/>
      <c r="B41" s="77"/>
      <c r="C41" s="77"/>
      <c r="D41" s="77"/>
      <c r="E41" s="77"/>
      <c r="F41" s="77"/>
      <c r="G41" s="77"/>
    </row>
    <row r="42" spans="1:7" x14ac:dyDescent="0.25">
      <c r="A42" s="77"/>
      <c r="B42" s="77"/>
      <c r="C42" s="77"/>
      <c r="D42" s="77"/>
      <c r="E42" s="77"/>
      <c r="F42" s="77"/>
      <c r="G42" s="77"/>
    </row>
    <row r="43" spans="1:7" x14ac:dyDescent="0.25">
      <c r="A43" s="77"/>
      <c r="B43" s="77"/>
      <c r="C43" s="77"/>
      <c r="D43" s="77"/>
      <c r="E43" s="77"/>
      <c r="F43" s="77"/>
      <c r="G43" s="77"/>
    </row>
    <row r="44" spans="1:7" x14ac:dyDescent="0.25">
      <c r="A44" s="77"/>
      <c r="B44" s="77"/>
      <c r="C44" s="77"/>
      <c r="D44" s="77"/>
      <c r="E44" s="77"/>
      <c r="F44" s="77"/>
      <c r="G44" s="77"/>
    </row>
    <row r="45" spans="1:7" x14ac:dyDescent="0.25">
      <c r="A45" s="77"/>
      <c r="B45" s="77"/>
      <c r="C45" s="77"/>
      <c r="D45" s="77"/>
      <c r="E45" s="77"/>
      <c r="F45" s="77"/>
      <c r="G45" s="77"/>
    </row>
    <row r="46" spans="1:7" x14ac:dyDescent="0.25">
      <c r="A46" s="77"/>
      <c r="B46" s="77"/>
      <c r="C46" s="77"/>
      <c r="D46" s="77"/>
      <c r="E46" s="77"/>
      <c r="F46" s="77"/>
      <c r="G46" s="77"/>
    </row>
    <row r="47" spans="1:7" x14ac:dyDescent="0.25">
      <c r="A47" s="77"/>
      <c r="B47" s="77"/>
      <c r="C47" s="77"/>
      <c r="D47" s="77"/>
      <c r="E47" s="77"/>
      <c r="F47" s="77"/>
      <c r="G47" s="77"/>
    </row>
    <row r="48" spans="1:7" x14ac:dyDescent="0.25">
      <c r="A48" s="77"/>
      <c r="B48" s="77"/>
      <c r="C48" s="77"/>
      <c r="D48" s="77"/>
      <c r="E48" s="77"/>
      <c r="F48" s="77"/>
      <c r="G48" s="77"/>
    </row>
  </sheetData>
  <dataConsolidate/>
  <mergeCells count="8">
    <mergeCell ref="A1:F1"/>
    <mergeCell ref="A29:B30"/>
    <mergeCell ref="A28:F28"/>
    <mergeCell ref="A5:A26"/>
    <mergeCell ref="B5:B11"/>
    <mergeCell ref="B12:B16"/>
    <mergeCell ref="B17:B20"/>
    <mergeCell ref="B21:B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5050"/>
  </sheetPr>
  <dimension ref="A1:E35"/>
  <sheetViews>
    <sheetView zoomScaleNormal="100" workbookViewId="0">
      <selection activeCell="E11" sqref="E11"/>
    </sheetView>
  </sheetViews>
  <sheetFormatPr baseColWidth="10" defaultRowHeight="12" x14ac:dyDescent="0.2"/>
  <cols>
    <col min="1" max="1" width="11.42578125" style="46"/>
    <col min="2" max="2" width="16.28515625" style="46" customWidth="1"/>
    <col min="3" max="3" width="45.28515625" style="46" customWidth="1"/>
    <col min="4" max="4" width="16.7109375" style="46" customWidth="1"/>
    <col min="5" max="5" width="93.5703125" style="46" bestFit="1" customWidth="1"/>
    <col min="6" max="16384" width="11.42578125" style="46"/>
  </cols>
  <sheetData>
    <row r="1" spans="1:5" ht="15.75" x14ac:dyDescent="0.25">
      <c r="A1" s="39" t="s">
        <v>92</v>
      </c>
      <c r="B1" s="45"/>
      <c r="C1" s="45"/>
      <c r="D1" s="45"/>
      <c r="E1" s="45"/>
    </row>
    <row r="2" spans="1:5" ht="12.75" thickBot="1" x14ac:dyDescent="0.25">
      <c r="A2" s="45"/>
      <c r="B2" s="45"/>
      <c r="C2" s="45"/>
      <c r="D2" s="45"/>
      <c r="E2" s="47"/>
    </row>
    <row r="3" spans="1:5" ht="21.75" customHeight="1" thickBot="1" x14ac:dyDescent="0.25">
      <c r="A3" s="45"/>
      <c r="B3" s="272" t="s">
        <v>93</v>
      </c>
      <c r="C3" s="271"/>
      <c r="D3" s="48" t="s">
        <v>94</v>
      </c>
      <c r="E3" s="49"/>
    </row>
    <row r="4" spans="1:5" ht="21.75" customHeight="1" thickBot="1" x14ac:dyDescent="0.25">
      <c r="A4" s="45"/>
      <c r="B4" s="50" t="s">
        <v>95</v>
      </c>
      <c r="C4" s="51" t="s">
        <v>96</v>
      </c>
      <c r="D4" s="52"/>
      <c r="E4" s="53"/>
    </row>
    <row r="5" spans="1:5" ht="21.75" customHeight="1" x14ac:dyDescent="0.2">
      <c r="A5" s="45"/>
      <c r="B5" s="273" t="s">
        <v>97</v>
      </c>
      <c r="C5" s="51" t="s">
        <v>98</v>
      </c>
      <c r="D5" s="54"/>
      <c r="E5" s="53"/>
    </row>
    <row r="6" spans="1:5" ht="21.75" customHeight="1" thickBot="1" x14ac:dyDescent="0.25">
      <c r="A6" s="45"/>
      <c r="B6" s="274"/>
      <c r="C6" s="55" t="s">
        <v>99</v>
      </c>
      <c r="D6" s="56"/>
      <c r="E6" s="53"/>
    </row>
    <row r="7" spans="1:5" ht="21.75" customHeight="1" x14ac:dyDescent="0.2">
      <c r="A7" s="45"/>
      <c r="B7" s="275" t="s">
        <v>100</v>
      </c>
      <c r="C7" s="57" t="s">
        <v>101</v>
      </c>
      <c r="D7" s="58"/>
      <c r="E7" s="53"/>
    </row>
    <row r="8" spans="1:5" ht="21.75" customHeight="1" x14ac:dyDescent="0.2">
      <c r="A8" s="45"/>
      <c r="B8" s="275"/>
      <c r="C8" s="59" t="s">
        <v>102</v>
      </c>
      <c r="D8" s="60"/>
      <c r="E8" s="53"/>
    </row>
    <row r="9" spans="1:5" ht="21.75" customHeight="1" x14ac:dyDescent="0.2">
      <c r="A9" s="45"/>
      <c r="B9" s="275"/>
      <c r="C9" s="59" t="s">
        <v>103</v>
      </c>
      <c r="D9" s="60"/>
      <c r="E9" s="53"/>
    </row>
    <row r="10" spans="1:5" ht="21.75" customHeight="1" x14ac:dyDescent="0.2">
      <c r="A10" s="45"/>
      <c r="B10" s="275"/>
      <c r="C10" s="59" t="s">
        <v>104</v>
      </c>
      <c r="D10" s="60"/>
      <c r="E10" s="53"/>
    </row>
    <row r="11" spans="1:5" ht="21.75" customHeight="1" x14ac:dyDescent="0.2">
      <c r="A11" s="45"/>
      <c r="B11" s="275"/>
      <c r="C11" s="59" t="s">
        <v>105</v>
      </c>
      <c r="D11" s="60"/>
      <c r="E11" s="53"/>
    </row>
    <row r="12" spans="1:5" ht="21.75" customHeight="1" x14ac:dyDescent="0.2">
      <c r="A12" s="45"/>
      <c r="B12" s="275"/>
      <c r="C12" s="59" t="s">
        <v>106</v>
      </c>
      <c r="D12" s="60"/>
      <c r="E12" s="53"/>
    </row>
    <row r="13" spans="1:5" ht="21.75" customHeight="1" x14ac:dyDescent="0.2">
      <c r="A13" s="45"/>
      <c r="B13" s="275"/>
      <c r="C13" s="59" t="s">
        <v>107</v>
      </c>
      <c r="D13" s="60"/>
      <c r="E13" s="53"/>
    </row>
    <row r="14" spans="1:5" ht="21.75" customHeight="1" x14ac:dyDescent="0.2">
      <c r="A14" s="45"/>
      <c r="B14" s="275"/>
      <c r="C14" s="74" t="s">
        <v>108</v>
      </c>
      <c r="D14" s="60"/>
      <c r="E14" s="53"/>
    </row>
    <row r="15" spans="1:5" ht="21.75" customHeight="1" thickBot="1" x14ac:dyDescent="0.25">
      <c r="A15" s="45"/>
      <c r="B15" s="61"/>
      <c r="C15" s="75" t="s">
        <v>109</v>
      </c>
      <c r="D15" s="155">
        <f>SUM(D7:D14)</f>
        <v>0</v>
      </c>
      <c r="E15" s="53"/>
    </row>
    <row r="16" spans="1:5" ht="21.75" customHeight="1" thickBot="1" x14ac:dyDescent="0.25">
      <c r="A16" s="45"/>
      <c r="B16" s="62" t="s">
        <v>110</v>
      </c>
      <c r="C16" s="63" t="s">
        <v>111</v>
      </c>
      <c r="D16" s="64"/>
      <c r="E16" s="53"/>
    </row>
    <row r="17" spans="1:5" ht="21.75" customHeight="1" thickBot="1" x14ac:dyDescent="0.25">
      <c r="A17" s="45"/>
      <c r="B17" s="62" t="s">
        <v>112</v>
      </c>
      <c r="C17" s="63" t="s">
        <v>113</v>
      </c>
      <c r="D17" s="64"/>
      <c r="E17" s="53"/>
    </row>
    <row r="18" spans="1:5" ht="21.75" customHeight="1" thickBot="1" x14ac:dyDescent="0.25">
      <c r="A18" s="45"/>
      <c r="B18" s="276" t="s">
        <v>114</v>
      </c>
      <c r="C18" s="277"/>
      <c r="D18" s="156">
        <f>D4+D5+D6+D15+D16+D17</f>
        <v>0</v>
      </c>
      <c r="E18" s="53"/>
    </row>
    <row r="19" spans="1:5" ht="21.75" customHeight="1" thickBot="1" x14ac:dyDescent="0.25">
      <c r="A19" s="45"/>
      <c r="B19" s="65" t="s">
        <v>18</v>
      </c>
      <c r="C19" s="63" t="s">
        <v>115</v>
      </c>
      <c r="D19" s="66"/>
      <c r="E19" s="53"/>
    </row>
    <row r="20" spans="1:5" ht="21.75" customHeight="1" thickBot="1" x14ac:dyDescent="0.25">
      <c r="A20" s="45"/>
      <c r="B20" s="278" t="s">
        <v>116</v>
      </c>
      <c r="C20" s="279"/>
      <c r="D20" s="157">
        <f>D18+D19</f>
        <v>0</v>
      </c>
      <c r="E20" s="53"/>
    </row>
    <row r="21" spans="1:5" x14ac:dyDescent="0.2">
      <c r="A21" s="45"/>
      <c r="B21" s="67"/>
      <c r="C21" s="67"/>
      <c r="D21" s="68"/>
      <c r="E21" s="53"/>
    </row>
    <row r="22" spans="1:5" x14ac:dyDescent="0.2">
      <c r="A22" s="45"/>
      <c r="B22" s="45"/>
      <c r="C22" s="45"/>
      <c r="D22" s="45"/>
      <c r="E22" s="45"/>
    </row>
    <row r="23" spans="1:5" ht="16.5" thickBot="1" x14ac:dyDescent="0.3">
      <c r="A23" s="39" t="s">
        <v>117</v>
      </c>
      <c r="B23" s="45"/>
      <c r="C23" s="45"/>
      <c r="D23" s="45"/>
      <c r="E23" s="45"/>
    </row>
    <row r="24" spans="1:5" ht="23.25" customHeight="1" thickBot="1" x14ac:dyDescent="0.25">
      <c r="A24" s="45"/>
      <c r="B24" s="45"/>
      <c r="C24" s="270" t="s">
        <v>25</v>
      </c>
      <c r="D24" s="271"/>
      <c r="E24" s="48" t="s">
        <v>118</v>
      </c>
    </row>
    <row r="25" spans="1:5" ht="23.25" customHeight="1" x14ac:dyDescent="0.2">
      <c r="A25" s="45"/>
      <c r="B25" s="45"/>
      <c r="C25" s="22" t="s">
        <v>119</v>
      </c>
      <c r="D25" s="69"/>
      <c r="E25" s="71"/>
    </row>
    <row r="26" spans="1:5" ht="23.25" customHeight="1" x14ac:dyDescent="0.2">
      <c r="A26" s="45"/>
      <c r="B26" s="45"/>
      <c r="C26" s="40" t="s">
        <v>26</v>
      </c>
      <c r="D26" s="41"/>
      <c r="E26" s="72"/>
    </row>
    <row r="27" spans="1:5" ht="23.25" customHeight="1" x14ac:dyDescent="0.2">
      <c r="A27" s="45"/>
      <c r="B27" s="45"/>
      <c r="C27" s="40" t="s">
        <v>120</v>
      </c>
      <c r="D27" s="41"/>
      <c r="E27" s="72"/>
    </row>
    <row r="28" spans="1:5" ht="23.25" customHeight="1" x14ac:dyDescent="0.2">
      <c r="A28" s="45"/>
      <c r="B28" s="45"/>
      <c r="C28" s="40" t="s">
        <v>121</v>
      </c>
      <c r="D28" s="41"/>
      <c r="E28" s="72"/>
    </row>
    <row r="29" spans="1:5" ht="23.25" customHeight="1" x14ac:dyDescent="0.2">
      <c r="A29" s="45"/>
      <c r="B29" s="45"/>
      <c r="C29" s="40" t="s">
        <v>122</v>
      </c>
      <c r="D29" s="41"/>
      <c r="E29" s="72" t="s">
        <v>123</v>
      </c>
    </row>
    <row r="30" spans="1:5" ht="23.25" customHeight="1" x14ac:dyDescent="0.2">
      <c r="A30" s="45"/>
      <c r="B30" s="45"/>
      <c r="C30" s="40" t="s">
        <v>124</v>
      </c>
      <c r="D30" s="41"/>
      <c r="E30" s="72" t="s">
        <v>125</v>
      </c>
    </row>
    <row r="31" spans="1:5" ht="23.25" customHeight="1" thickBot="1" x14ac:dyDescent="0.25">
      <c r="A31" s="45"/>
      <c r="B31" s="45"/>
      <c r="C31" s="42" t="s">
        <v>27</v>
      </c>
      <c r="D31" s="43"/>
      <c r="E31" s="73" t="s">
        <v>126</v>
      </c>
    </row>
    <row r="32" spans="1:5" x14ac:dyDescent="0.2">
      <c r="A32" s="45"/>
      <c r="B32" s="44" t="s">
        <v>127</v>
      </c>
      <c r="C32" s="70"/>
      <c r="D32" s="45"/>
      <c r="E32" s="45"/>
    </row>
    <row r="33" spans="1:5" x14ac:dyDescent="0.2">
      <c r="A33" s="45"/>
      <c r="B33" s="44" t="s">
        <v>128</v>
      </c>
      <c r="C33" s="70"/>
      <c r="D33" s="45"/>
      <c r="E33" s="45"/>
    </row>
    <row r="34" spans="1:5" x14ac:dyDescent="0.2">
      <c r="A34" s="45"/>
      <c r="B34" s="44" t="s">
        <v>146</v>
      </c>
      <c r="C34" s="70"/>
      <c r="D34" s="45"/>
      <c r="E34" s="45"/>
    </row>
    <row r="35" spans="1:5" x14ac:dyDescent="0.2">
      <c r="A35" s="45"/>
      <c r="B35" s="45"/>
      <c r="C35" s="45"/>
      <c r="D35" s="45"/>
      <c r="E35" s="45"/>
    </row>
  </sheetData>
  <mergeCells count="6">
    <mergeCell ref="C24:D24"/>
    <mergeCell ref="B3:C3"/>
    <mergeCell ref="B5:B6"/>
    <mergeCell ref="B7:B14"/>
    <mergeCell ref="B18:C18"/>
    <mergeCell ref="B20:C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5050"/>
  </sheetPr>
  <dimension ref="A1:O26"/>
  <sheetViews>
    <sheetView zoomScale="110" zoomScaleNormal="110" workbookViewId="0"/>
  </sheetViews>
  <sheetFormatPr baseColWidth="10" defaultRowHeight="15" x14ac:dyDescent="0.25"/>
  <cols>
    <col min="1" max="1" width="3.7109375" style="106" customWidth="1"/>
    <col min="2" max="2" width="7.5703125" style="210" customWidth="1"/>
    <col min="3" max="3" width="20.7109375" style="210" customWidth="1"/>
    <col min="4" max="4" width="10.42578125" style="210" customWidth="1"/>
    <col min="5" max="5" width="11.42578125" style="210" customWidth="1"/>
    <col min="6" max="6" width="11.5703125" style="210" customWidth="1"/>
    <col min="7" max="7" width="13" style="106" customWidth="1"/>
    <col min="8" max="8" width="11.42578125" style="106"/>
    <col min="9" max="9" width="22.28515625" style="106" bestFit="1" customWidth="1"/>
    <col min="10" max="10" width="11.42578125" style="106"/>
    <col min="11" max="11" width="3.5703125" style="106" customWidth="1"/>
    <col min="12" max="12" width="14.42578125" style="106" customWidth="1"/>
    <col min="13" max="16384" width="11.42578125" style="106"/>
  </cols>
  <sheetData>
    <row r="1" spans="1:15" ht="15.75" x14ac:dyDescent="0.25">
      <c r="A1" s="209" t="s">
        <v>167</v>
      </c>
    </row>
    <row r="2" spans="1:15" ht="15.75" thickBot="1" x14ac:dyDescent="0.3"/>
    <row r="3" spans="1:15" ht="56.25" x14ac:dyDescent="0.25">
      <c r="B3" s="211" t="s">
        <v>168</v>
      </c>
      <c r="C3" s="212" t="s">
        <v>169</v>
      </c>
      <c r="D3" s="211" t="s">
        <v>170</v>
      </c>
      <c r="E3" s="213" t="s">
        <v>171</v>
      </c>
      <c r="F3" s="211" t="s">
        <v>170</v>
      </c>
      <c r="G3" s="213" t="s">
        <v>172</v>
      </c>
      <c r="I3" s="292" t="s">
        <v>173</v>
      </c>
      <c r="J3" s="294"/>
    </row>
    <row r="4" spans="1:15" ht="17.45" customHeight="1" thickBot="1" x14ac:dyDescent="0.3">
      <c r="B4" s="214"/>
      <c r="C4" s="215"/>
      <c r="D4" s="296" t="s">
        <v>174</v>
      </c>
      <c r="E4" s="297"/>
      <c r="F4" s="296" t="s">
        <v>175</v>
      </c>
      <c r="G4" s="297"/>
      <c r="I4" s="293"/>
      <c r="J4" s="295"/>
      <c r="K4" s="216"/>
    </row>
    <row r="5" spans="1:15" ht="14.85" customHeight="1" thickBot="1" x14ac:dyDescent="0.3">
      <c r="B5" s="217">
        <v>0</v>
      </c>
      <c r="C5" s="218"/>
      <c r="D5" s="219"/>
      <c r="E5" s="218"/>
      <c r="F5" s="219"/>
      <c r="G5" s="218"/>
      <c r="K5" s="220"/>
      <c r="N5" s="220"/>
      <c r="O5" s="220"/>
    </row>
    <row r="6" spans="1:15" ht="15" customHeight="1" x14ac:dyDescent="0.25">
      <c r="B6" s="221">
        <v>0.05</v>
      </c>
      <c r="C6" s="222"/>
      <c r="D6" s="223"/>
      <c r="E6" s="222"/>
      <c r="F6" s="223"/>
      <c r="G6" s="222"/>
      <c r="I6" s="292" t="s">
        <v>176</v>
      </c>
      <c r="J6" s="289"/>
      <c r="K6" s="224"/>
      <c r="N6" s="225"/>
      <c r="O6" s="220"/>
    </row>
    <row r="7" spans="1:15" x14ac:dyDescent="0.25">
      <c r="B7" s="221">
        <v>0.1</v>
      </c>
      <c r="C7" s="222"/>
      <c r="D7" s="223"/>
      <c r="E7" s="222"/>
      <c r="F7" s="223"/>
      <c r="G7" s="222"/>
      <c r="I7" s="298"/>
      <c r="J7" s="290"/>
      <c r="K7" s="220"/>
      <c r="N7" s="220"/>
      <c r="O7" s="220"/>
    </row>
    <row r="8" spans="1:15" x14ac:dyDescent="0.25">
      <c r="B8" s="221">
        <v>0.15</v>
      </c>
      <c r="C8" s="222"/>
      <c r="D8" s="223"/>
      <c r="E8" s="222"/>
      <c r="F8" s="223"/>
      <c r="G8" s="222"/>
      <c r="I8" s="298"/>
      <c r="J8" s="290"/>
      <c r="K8" s="220"/>
      <c r="N8" s="220"/>
      <c r="O8" s="220"/>
    </row>
    <row r="9" spans="1:15" x14ac:dyDescent="0.25">
      <c r="B9" s="221">
        <v>0.2</v>
      </c>
      <c r="C9" s="222"/>
      <c r="D9" s="223"/>
      <c r="E9" s="222"/>
      <c r="F9" s="223"/>
      <c r="G9" s="222"/>
      <c r="I9" s="298"/>
      <c r="J9" s="290"/>
    </row>
    <row r="10" spans="1:15" ht="15.75" thickBot="1" x14ac:dyDescent="0.3">
      <c r="B10" s="221">
        <v>0.25</v>
      </c>
      <c r="C10" s="222"/>
      <c r="D10" s="223"/>
      <c r="E10" s="222"/>
      <c r="F10" s="223"/>
      <c r="G10" s="222"/>
      <c r="I10" s="293"/>
      <c r="J10" s="291"/>
    </row>
    <row r="11" spans="1:15" x14ac:dyDescent="0.25">
      <c r="B11" s="221">
        <v>0.3</v>
      </c>
      <c r="C11" s="222"/>
      <c r="D11" s="223"/>
      <c r="E11" s="222"/>
      <c r="F11" s="223"/>
      <c r="G11" s="222"/>
      <c r="I11" s="226"/>
      <c r="J11" s="227"/>
    </row>
    <row r="12" spans="1:15" x14ac:dyDescent="0.25">
      <c r="B12" s="221">
        <v>0.35</v>
      </c>
      <c r="C12" s="222"/>
      <c r="D12" s="223"/>
      <c r="E12" s="222"/>
      <c r="F12" s="223"/>
      <c r="G12" s="222"/>
      <c r="I12" s="228" t="s">
        <v>177</v>
      </c>
      <c r="J12" s="229"/>
    </row>
    <row r="13" spans="1:15" ht="15.75" thickBot="1" x14ac:dyDescent="0.3">
      <c r="B13" s="221">
        <v>0.4</v>
      </c>
      <c r="C13" s="222"/>
      <c r="D13" s="223"/>
      <c r="E13" s="222"/>
      <c r="F13" s="223"/>
      <c r="G13" s="222"/>
      <c r="I13" s="230" t="s">
        <v>178</v>
      </c>
    </row>
    <row r="14" spans="1:15" ht="15" customHeight="1" x14ac:dyDescent="0.25">
      <c r="B14" s="221">
        <v>0.45</v>
      </c>
      <c r="C14" s="222"/>
      <c r="D14" s="223"/>
      <c r="E14" s="222"/>
      <c r="F14" s="223"/>
      <c r="G14" s="222"/>
      <c r="I14" s="280" t="s">
        <v>179</v>
      </c>
      <c r="J14" s="283"/>
    </row>
    <row r="15" spans="1:15" x14ac:dyDescent="0.25">
      <c r="B15" s="221">
        <v>0.5</v>
      </c>
      <c r="C15" s="222"/>
      <c r="D15" s="223"/>
      <c r="E15" s="222"/>
      <c r="F15" s="223"/>
      <c r="G15" s="222"/>
      <c r="I15" s="281"/>
      <c r="J15" s="284"/>
    </row>
    <row r="16" spans="1:15" x14ac:dyDescent="0.25">
      <c r="B16" s="221">
        <v>0.55000000000000004</v>
      </c>
      <c r="C16" s="222"/>
      <c r="D16" s="223"/>
      <c r="E16" s="222"/>
      <c r="F16" s="223"/>
      <c r="G16" s="222"/>
      <c r="I16" s="281"/>
      <c r="J16" s="284"/>
    </row>
    <row r="17" spans="2:10" ht="15.75" thickBot="1" x14ac:dyDescent="0.3">
      <c r="B17" s="221">
        <v>0.6</v>
      </c>
      <c r="C17" s="222"/>
      <c r="D17" s="223"/>
      <c r="E17" s="222"/>
      <c r="F17" s="223"/>
      <c r="G17" s="222"/>
      <c r="I17" s="282"/>
      <c r="J17" s="285"/>
    </row>
    <row r="18" spans="2:10" ht="15.75" thickBot="1" x14ac:dyDescent="0.3">
      <c r="B18" s="231">
        <v>0.65</v>
      </c>
      <c r="C18" s="232"/>
      <c r="D18" s="233"/>
      <c r="E18" s="232"/>
      <c r="F18" s="233"/>
      <c r="G18" s="232"/>
      <c r="I18" s="234"/>
      <c r="J18" s="235"/>
    </row>
    <row r="19" spans="2:10" ht="14.1" customHeight="1" x14ac:dyDescent="0.25">
      <c r="I19" s="286" t="s">
        <v>180</v>
      </c>
      <c r="J19" s="289"/>
    </row>
    <row r="20" spans="2:10" x14ac:dyDescent="0.25">
      <c r="I20" s="287"/>
      <c r="J20" s="290"/>
    </row>
    <row r="21" spans="2:10" x14ac:dyDescent="0.25">
      <c r="I21" s="287"/>
      <c r="J21" s="290"/>
    </row>
    <row r="22" spans="2:10" ht="15.75" thickBot="1" x14ac:dyDescent="0.3">
      <c r="I22" s="288"/>
      <c r="J22" s="291"/>
    </row>
    <row r="23" spans="2:10" x14ac:dyDescent="0.25">
      <c r="I23" s="236" t="s">
        <v>181</v>
      </c>
    </row>
    <row r="26" spans="2:10" ht="15" customHeight="1" x14ac:dyDescent="0.25"/>
  </sheetData>
  <mergeCells count="10">
    <mergeCell ref="D4:E4"/>
    <mergeCell ref="F4:G4"/>
    <mergeCell ref="I6:I10"/>
    <mergeCell ref="J6:J10"/>
    <mergeCell ref="I14:I17"/>
    <mergeCell ref="J14:J17"/>
    <mergeCell ref="I19:I22"/>
    <mergeCell ref="J19:J22"/>
    <mergeCell ref="I3:I4"/>
    <mergeCell ref="J3:J4"/>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5050"/>
  </sheetPr>
  <dimension ref="A1:F19"/>
  <sheetViews>
    <sheetView zoomScale="110" zoomScaleNormal="110" workbookViewId="0">
      <selection activeCell="D28" sqref="D28"/>
    </sheetView>
  </sheetViews>
  <sheetFormatPr baseColWidth="10" defaultRowHeight="15" x14ac:dyDescent="0.25"/>
  <cols>
    <col min="1" max="1" width="3.7109375" style="106" customWidth="1"/>
    <col min="2" max="2" width="78.28515625" style="106" customWidth="1"/>
    <col min="3" max="6" width="20.5703125" style="106" customWidth="1"/>
    <col min="7" max="16384" width="11.42578125" style="106"/>
  </cols>
  <sheetData>
    <row r="1" spans="1:6" ht="15.75" x14ac:dyDescent="0.25">
      <c r="A1" s="209" t="s">
        <v>182</v>
      </c>
      <c r="C1" s="237"/>
    </row>
    <row r="2" spans="1:6" x14ac:dyDescent="0.25">
      <c r="A2" s="238" t="s">
        <v>183</v>
      </c>
    </row>
    <row r="3" spans="1:6" ht="15.75" thickBot="1" x14ac:dyDescent="0.3"/>
    <row r="4" spans="1:6" ht="15.75" thickBot="1" x14ac:dyDescent="0.3">
      <c r="B4" s="239" t="s">
        <v>184</v>
      </c>
      <c r="C4" s="240">
        <v>1</v>
      </c>
      <c r="D4" s="240">
        <v>2</v>
      </c>
      <c r="E4" s="240" t="s">
        <v>185</v>
      </c>
      <c r="F4" s="240">
        <v>20</v>
      </c>
    </row>
    <row r="5" spans="1:6" x14ac:dyDescent="0.25">
      <c r="B5" s="241" t="s">
        <v>186</v>
      </c>
      <c r="C5" s="241"/>
      <c r="D5" s="241"/>
      <c r="E5" s="241"/>
      <c r="F5" s="241"/>
    </row>
    <row r="6" spans="1:6" ht="30.75" thickBot="1" x14ac:dyDescent="0.3">
      <c r="B6" s="242" t="s">
        <v>187</v>
      </c>
      <c r="C6" s="242"/>
      <c r="D6" s="242"/>
      <c r="E6" s="242"/>
      <c r="F6" s="242"/>
    </row>
    <row r="7" spans="1:6" x14ac:dyDescent="0.25">
      <c r="B7" s="241" t="s">
        <v>188</v>
      </c>
      <c r="C7" s="241"/>
      <c r="D7" s="241"/>
      <c r="E7" s="241"/>
      <c r="F7" s="241"/>
    </row>
    <row r="8" spans="1:6" ht="30" x14ac:dyDescent="0.25">
      <c r="B8" s="243" t="s">
        <v>189</v>
      </c>
      <c r="C8" s="244"/>
      <c r="D8" s="244"/>
      <c r="E8" s="244"/>
      <c r="F8" s="244"/>
    </row>
    <row r="9" spans="1:6" x14ac:dyDescent="0.25">
      <c r="B9" s="244" t="s">
        <v>190</v>
      </c>
      <c r="C9" s="244"/>
      <c r="D9" s="244"/>
      <c r="E9" s="244"/>
      <c r="F9" s="244"/>
    </row>
    <row r="10" spans="1:6" x14ac:dyDescent="0.25">
      <c r="B10" s="244" t="s">
        <v>191</v>
      </c>
      <c r="C10" s="244"/>
      <c r="D10" s="244"/>
      <c r="E10" s="244"/>
      <c r="F10" s="244"/>
    </row>
    <row r="11" spans="1:6" ht="15.75" thickBot="1" x14ac:dyDescent="0.3">
      <c r="B11" s="245"/>
      <c r="C11" s="245"/>
      <c r="D11" s="245"/>
      <c r="E11" s="245"/>
      <c r="F11" s="245"/>
    </row>
    <row r="12" spans="1:6" x14ac:dyDescent="0.25">
      <c r="B12" s="241" t="s">
        <v>192</v>
      </c>
      <c r="C12" s="241"/>
      <c r="D12" s="241"/>
      <c r="E12" s="241"/>
      <c r="F12" s="241"/>
    </row>
    <row r="13" spans="1:6" x14ac:dyDescent="0.25">
      <c r="B13" s="244" t="s">
        <v>193</v>
      </c>
      <c r="C13" s="244"/>
      <c r="D13" s="244"/>
      <c r="E13" s="244"/>
      <c r="F13" s="244"/>
    </row>
    <row r="14" spans="1:6" x14ac:dyDescent="0.25">
      <c r="B14" s="246" t="s">
        <v>194</v>
      </c>
      <c r="C14" s="246"/>
      <c r="D14" s="246"/>
      <c r="E14" s="246"/>
      <c r="F14" s="246"/>
    </row>
    <row r="15" spans="1:6" x14ac:dyDescent="0.25">
      <c r="B15" s="244" t="s">
        <v>195</v>
      </c>
      <c r="C15" s="244"/>
      <c r="D15" s="244"/>
      <c r="E15" s="244"/>
      <c r="F15" s="244"/>
    </row>
    <row r="16" spans="1:6" x14ac:dyDescent="0.25">
      <c r="B16" s="244" t="s">
        <v>196</v>
      </c>
      <c r="C16" s="244"/>
      <c r="D16" s="244"/>
      <c r="E16" s="244"/>
      <c r="F16" s="244"/>
    </row>
    <row r="17" spans="2:6" x14ac:dyDescent="0.25">
      <c r="B17" s="244" t="s">
        <v>197</v>
      </c>
      <c r="C17" s="244"/>
      <c r="D17" s="244"/>
      <c r="E17" s="244"/>
      <c r="F17" s="244"/>
    </row>
    <row r="18" spans="2:6" ht="15.75" thickBot="1" x14ac:dyDescent="0.3">
      <c r="B18" s="247"/>
      <c r="C18" s="247"/>
      <c r="D18" s="247"/>
      <c r="E18" s="247"/>
      <c r="F18" s="247"/>
    </row>
    <row r="19" spans="2:6" ht="15.75" thickBot="1" x14ac:dyDescent="0.3">
      <c r="B19" s="248" t="s">
        <v>198</v>
      </c>
      <c r="C19" s="249">
        <v>0</v>
      </c>
      <c r="D19" s="249">
        <v>0</v>
      </c>
      <c r="E19" s="249">
        <v>0</v>
      </c>
      <c r="F19" s="249">
        <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
  <sheetViews>
    <sheetView workbookViewId="0">
      <selection activeCell="H17" sqref="H17"/>
    </sheetView>
  </sheetViews>
  <sheetFormatPr baseColWidth="10" defaultRowHeight="15" x14ac:dyDescent="0.25"/>
  <sheetData>
    <row r="1" spans="1:8" x14ac:dyDescent="0.25">
      <c r="A1" t="s">
        <v>52</v>
      </c>
    </row>
    <row r="3" spans="1:8" x14ac:dyDescent="0.25">
      <c r="A3" t="s">
        <v>53</v>
      </c>
    </row>
    <row r="5" spans="1:8" x14ac:dyDescent="0.25">
      <c r="A5" t="s">
        <v>54</v>
      </c>
      <c r="C5" t="s">
        <v>55</v>
      </c>
      <c r="E5" t="s">
        <v>56</v>
      </c>
      <c r="F5" t="s">
        <v>57</v>
      </c>
      <c r="G5" t="s">
        <v>58</v>
      </c>
      <c r="H5" t="s">
        <v>59</v>
      </c>
    </row>
    <row r="6" spans="1:8" x14ac:dyDescent="0.25">
      <c r="A6" t="s">
        <v>60</v>
      </c>
      <c r="C6" t="s">
        <v>61</v>
      </c>
      <c r="E6" t="s">
        <v>62</v>
      </c>
      <c r="F6" t="s">
        <v>63</v>
      </c>
      <c r="G6" t="s">
        <v>64</v>
      </c>
      <c r="H6" t="s">
        <v>65</v>
      </c>
    </row>
    <row r="7" spans="1:8" x14ac:dyDescent="0.25">
      <c r="A7" t="s">
        <v>66</v>
      </c>
      <c r="C7" t="s">
        <v>67</v>
      </c>
      <c r="E7" t="s">
        <v>68</v>
      </c>
      <c r="F7" t="s">
        <v>69</v>
      </c>
      <c r="G7" t="s">
        <v>70</v>
      </c>
      <c r="H7" t="s">
        <v>71</v>
      </c>
    </row>
    <row r="8" spans="1:8" x14ac:dyDescent="0.25">
      <c r="A8" t="s">
        <v>72</v>
      </c>
      <c r="C8" t="s">
        <v>73</v>
      </c>
      <c r="E8" t="s">
        <v>74</v>
      </c>
      <c r="F8" t="s">
        <v>75</v>
      </c>
      <c r="G8" t="s">
        <v>76</v>
      </c>
    </row>
    <row r="9" spans="1:8" x14ac:dyDescent="0.25">
      <c r="A9" t="s">
        <v>77</v>
      </c>
      <c r="F9" t="s">
        <v>78</v>
      </c>
      <c r="G9" t="s">
        <v>79</v>
      </c>
    </row>
    <row r="10" spans="1:8" x14ac:dyDescent="0.25">
      <c r="A10" t="s">
        <v>80</v>
      </c>
      <c r="F10" t="s">
        <v>81</v>
      </c>
      <c r="G10" t="s">
        <v>82</v>
      </c>
    </row>
    <row r="11" spans="1:8" x14ac:dyDescent="0.25">
      <c r="F11" t="s">
        <v>83</v>
      </c>
      <c r="G11" t="s">
        <v>84</v>
      </c>
    </row>
    <row r="12" spans="1:8" x14ac:dyDescent="0.25">
      <c r="G12" t="s">
        <v>85</v>
      </c>
    </row>
    <row r="13" spans="1:8" x14ac:dyDescent="0.25">
      <c r="G13" t="s">
        <v>86</v>
      </c>
    </row>
    <row r="14" spans="1:8" x14ac:dyDescent="0.25">
      <c r="G14" t="s">
        <v>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B4:B9"/>
  <sheetViews>
    <sheetView workbookViewId="0">
      <selection activeCell="B5" sqref="B5:B9"/>
    </sheetView>
  </sheetViews>
  <sheetFormatPr baseColWidth="10" defaultRowHeight="15" x14ac:dyDescent="0.25"/>
  <cols>
    <col min="2" max="2" width="24" customWidth="1"/>
  </cols>
  <sheetData>
    <row r="4" spans="2:2" x14ac:dyDescent="0.25">
      <c r="B4" s="1" t="s">
        <v>4</v>
      </c>
    </row>
    <row r="5" spans="2:2" x14ac:dyDescent="0.25">
      <c r="B5" t="s">
        <v>3</v>
      </c>
    </row>
    <row r="6" spans="2:2" x14ac:dyDescent="0.25">
      <c r="B6" t="s">
        <v>2</v>
      </c>
    </row>
    <row r="7" spans="2:2" x14ac:dyDescent="0.25">
      <c r="B7" t="s">
        <v>1</v>
      </c>
    </row>
    <row r="8" spans="2:2" x14ac:dyDescent="0.25">
      <c r="B8" t="s">
        <v>5</v>
      </c>
    </row>
    <row r="9" spans="2:2" x14ac:dyDescent="0.25">
      <c r="B9"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Accueil</vt:lpstr>
      <vt:lpstr>Tableau 1 Besoins</vt:lpstr>
      <vt:lpstr>Tableau 2 Installation solaire</vt:lpstr>
      <vt:lpstr>Tableau 3 Production</vt:lpstr>
      <vt:lpstr>Tableau 4 Coûts</vt:lpstr>
      <vt:lpstr>Tableau 5 Impact subvention</vt:lpstr>
      <vt:lpstr>Tableau 6 Données financières</vt:lpstr>
      <vt:lpstr>Paramètres</vt:lpstr>
      <vt:lpstr>Choix multiples</vt:lpstr>
      <vt:lpstr>Fluide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ADEME Agence de l Environnement et de la Maîtrise de l Energie</dc:creator>
  <cp:lastModifiedBy>MACAIRE Michaël</cp:lastModifiedBy>
  <dcterms:created xsi:type="dcterms:W3CDTF">2018-07-26T07:47:34Z</dcterms:created>
  <dcterms:modified xsi:type="dcterms:W3CDTF">2022-03-25T11:09:55Z</dcterms:modified>
</cp:coreProperties>
</file>