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ileMetha19\Dropbox\Biogaz\2-Plan Biogaz\Documents types\_CDC\_CdC_mise en ligne_Oct 2019\"/>
    </mc:Choice>
  </mc:AlternateContent>
  <bookViews>
    <workbookView xWindow="0" yWindow="0" windowWidth="25200" windowHeight="11280" firstSheet="5" activeTab="6"/>
  </bookViews>
  <sheets>
    <sheet name="1-Substrats" sheetId="24" r:id="rId1"/>
    <sheet name="2-Process" sheetId="27" r:id="rId2"/>
    <sheet name="3-Digestats" sheetId="33" r:id="rId3"/>
    <sheet name="4-Bilan energie (si cogé)" sheetId="26" r:id="rId4"/>
    <sheet name="4-Bilan energie (si injection)" sheetId="32" r:id="rId5"/>
    <sheet name="5-Planning" sheetId="25" r:id="rId6"/>
    <sheet name="6- Rotation exemple" sheetId="35" r:id="rId7"/>
    <sheet name="6- Rotation à remplir" sheetId="38" r:id="rId8"/>
  </sheets>
  <definedNames>
    <definedName name="_ftn1" localSheetId="3">'4-Bilan energie (si cogé)'!#REF!</definedName>
    <definedName name="_ftnref1" localSheetId="3">'4-Bilan energie (si cogé)'!$B$29</definedName>
    <definedName name="abach2" localSheetId="7">#REF!</definedName>
    <definedName name="abach2">#REF!</definedName>
    <definedName name="actu" localSheetId="7">#REF!</definedName>
    <definedName name="actu">#REF!</definedName>
    <definedName name="CaseACocher1" localSheetId="3">'4-Bilan energie (si cogé)'!$C$26</definedName>
    <definedName name="Charges_C" localSheetId="7">#REF!</definedName>
    <definedName name="Charges_C">#REF!</definedName>
    <definedName name="cout" localSheetId="7">#REF!</definedName>
    <definedName name="cout">#REF!</definedName>
    <definedName name="cplg_msi" localSheetId="7">#REF!</definedName>
    <definedName name="cplg_msi">#REF!</definedName>
    <definedName name="d" localSheetId="7">#REF!</definedName>
    <definedName name="d">#REF!</definedName>
    <definedName name="d_appel" localSheetId="7">#REF!</definedName>
    <definedName name="d_appel">#REF!</definedName>
    <definedName name="décalage" localSheetId="7">#REF!</definedName>
    <definedName name="décalage">#REF!</definedName>
    <definedName name="depenses" localSheetId="7">#REF!</definedName>
    <definedName name="depenses">#REF!</definedName>
    <definedName name="dollar" localSheetId="7">#REF!</definedName>
    <definedName name="dollar">#REF!</definedName>
    <definedName name="dvie" localSheetId="7">#REF!</definedName>
    <definedName name="dvie">#REF!</definedName>
    <definedName name="EparMWh" localSheetId="7">#REF!</definedName>
    <definedName name="EparMWh">#REF!</definedName>
    <definedName name="expl_EparkW" localSheetId="7">#REF!</definedName>
    <definedName name="expl_EparkW">#REF!</definedName>
    <definedName name="expl_EparMWh" localSheetId="7">#REF!</definedName>
    <definedName name="expl_EparMWh">#REF!</definedName>
    <definedName name="Fonctionnement" localSheetId="7">#REF!</definedName>
    <definedName name="Fonctionnement">#REF!</definedName>
    <definedName name="graphique" localSheetId="7">#REF!</definedName>
    <definedName name="graphique">#REF!</definedName>
    <definedName name="Indispo_e1" localSheetId="7">#REF!</definedName>
    <definedName name="Indispo_e1">#REF!</definedName>
    <definedName name="Indispo_ecm" localSheetId="7">#REF!</definedName>
    <definedName name="Indispo_ecm">#REF!</definedName>
    <definedName name="Indispo_evie" localSheetId="7">#REF!</definedName>
    <definedName name="Indispo_evie">#REF!</definedName>
    <definedName name="Indispo_f1" localSheetId="7">#REF!</definedName>
    <definedName name="Indispo_f1">#REF!</definedName>
    <definedName name="Indispo_fcm" localSheetId="7">#REF!</definedName>
    <definedName name="Indispo_fcm">#REF!</definedName>
    <definedName name="Indispo_fvie" localSheetId="7">#REF!</definedName>
    <definedName name="Indispo_fvie">#REF!</definedName>
    <definedName name="Inv_EparkW" localSheetId="7">#REF!</definedName>
    <definedName name="Inv_EparkW">#REF!</definedName>
    <definedName name="MBtu" localSheetId="7">#REF!</definedName>
    <definedName name="MBtu">#REF!</definedName>
    <definedName name="msi" localSheetId="7">#REF!</definedName>
    <definedName name="msi">#REF!</definedName>
    <definedName name="PCI_PCS" localSheetId="7">#REF!</definedName>
    <definedName name="PCI_PCS">#REF!</definedName>
    <definedName name="PCN" localSheetId="7">#REF!</definedName>
    <definedName name="PCN">#REF!</definedName>
    <definedName name="PCS_PCI" localSheetId="7">#REF!</definedName>
    <definedName name="PCS_PCI">#REF!</definedName>
    <definedName name="q" localSheetId="7">#REF!</definedName>
    <definedName name="q">#REF!</definedName>
    <definedName name="rdt_PCI" localSheetId="7">#REF!</definedName>
    <definedName name="rdt_PCI">#REF!</definedName>
    <definedName name="rdt_PCS" localSheetId="7">#REF!</definedName>
    <definedName name="rdt_PCS">#REF!</definedName>
    <definedName name="resultat" localSheetId="7">#REF!</definedName>
    <definedName name="resultat">#REF!</definedName>
    <definedName name="scénario" localSheetId="7">#REF!</definedName>
    <definedName name="scénario">#REF!</definedName>
    <definedName name="stock" localSheetId="7">#REF!</definedName>
    <definedName name="stock">#REF!</definedName>
    <definedName name="Taux_actu" localSheetId="7">#REF!</definedName>
    <definedName name="Taux_actu">#REF!</definedName>
    <definedName name="taxes" localSheetId="7">#REF!</definedName>
    <definedName name="taxes">#REF!</definedName>
    <definedName name="TICGN" localSheetId="7">#REF!</definedName>
    <definedName name="TICGN">#REF!</definedName>
  </definedNames>
  <calcPr calcId="162913"/>
</workbook>
</file>

<file path=xl/calcChain.xml><?xml version="1.0" encoding="utf-8"?>
<calcChain xmlns="http://schemas.openxmlformats.org/spreadsheetml/2006/main">
  <c r="U39" i="35" l="1"/>
  <c r="O49" i="35"/>
  <c r="AG49" i="38" l="1"/>
  <c r="AA49" i="38"/>
  <c r="U49" i="38"/>
  <c r="AM49" i="38" s="1"/>
  <c r="O49" i="38"/>
  <c r="I49" i="38"/>
  <c r="AG48" i="38"/>
  <c r="AA48" i="38"/>
  <c r="U48" i="38"/>
  <c r="O48" i="38"/>
  <c r="I48" i="38"/>
  <c r="AM48" i="38" s="1"/>
  <c r="AG47" i="38"/>
  <c r="AA47" i="38"/>
  <c r="U47" i="38"/>
  <c r="O47" i="38"/>
  <c r="I47" i="38"/>
  <c r="AM47" i="38" s="1"/>
  <c r="AG46" i="38"/>
  <c r="I46" i="38"/>
  <c r="AG45" i="38"/>
  <c r="AA45" i="38"/>
  <c r="AA46" i="38" s="1"/>
  <c r="U45" i="38"/>
  <c r="U46" i="38" s="1"/>
  <c r="O45" i="38"/>
  <c r="O46" i="38" s="1"/>
  <c r="I45" i="38"/>
  <c r="AM44" i="38"/>
  <c r="AM43" i="38"/>
  <c r="AM42" i="38"/>
  <c r="AM41" i="38"/>
  <c r="AM40" i="38"/>
  <c r="AM39" i="38"/>
  <c r="AM38" i="38"/>
  <c r="AM37" i="38"/>
  <c r="AM36" i="38"/>
  <c r="AM35" i="38"/>
  <c r="AG33" i="38"/>
  <c r="AA33" i="38"/>
  <c r="U33" i="38"/>
  <c r="O33" i="38"/>
  <c r="I33" i="38"/>
  <c r="C29" i="38"/>
  <c r="C18" i="38"/>
  <c r="C29" i="35"/>
  <c r="C18" i="35"/>
  <c r="AM46" i="38" l="1"/>
  <c r="AM45" i="38"/>
  <c r="O48" i="35"/>
  <c r="O33" i="35" l="1"/>
  <c r="I49" i="35"/>
  <c r="I45" i="35"/>
  <c r="I46" i="35" s="1"/>
  <c r="AM35" i="35" l="1"/>
  <c r="AG49" i="35"/>
  <c r="AA49" i="35"/>
  <c r="U49" i="35"/>
  <c r="AG48" i="35"/>
  <c r="AA48" i="35"/>
  <c r="U48" i="35"/>
  <c r="I48" i="35"/>
  <c r="AG47" i="35"/>
  <c r="AA47" i="35"/>
  <c r="U47" i="35"/>
  <c r="O47" i="35"/>
  <c r="I47" i="35"/>
  <c r="AG45" i="35"/>
  <c r="AG46" i="35" s="1"/>
  <c r="AA45" i="35"/>
  <c r="AA46" i="35" s="1"/>
  <c r="U45" i="35"/>
  <c r="U46" i="35" s="1"/>
  <c r="O45" i="35"/>
  <c r="AM44" i="35"/>
  <c r="AM43" i="35"/>
  <c r="AM42" i="35"/>
  <c r="AM41" i="35"/>
  <c r="AM40" i="35"/>
  <c r="AM39" i="35"/>
  <c r="AM38" i="35"/>
  <c r="AM37" i="35"/>
  <c r="AM36" i="35"/>
  <c r="AG33" i="35"/>
  <c r="AA33" i="35"/>
  <c r="U33" i="35"/>
  <c r="I33" i="35"/>
  <c r="O46" i="35" l="1"/>
  <c r="AM46" i="35" s="1"/>
  <c r="AM45" i="35"/>
  <c r="AM49" i="35"/>
  <c r="AM47" i="35"/>
  <c r="AM48" i="35"/>
  <c r="C22" i="24"/>
  <c r="J22" i="24" l="1"/>
</calcChain>
</file>

<file path=xl/sharedStrings.xml><?xml version="1.0" encoding="utf-8"?>
<sst xmlns="http://schemas.openxmlformats.org/spreadsheetml/2006/main" count="691" uniqueCount="254">
  <si>
    <t>TOTAL</t>
  </si>
  <si>
    <t>%</t>
  </si>
  <si>
    <t>kWe</t>
  </si>
  <si>
    <t>kWh</t>
  </si>
  <si>
    <t>Puissance électrique installée</t>
  </si>
  <si>
    <t>m3 CH4 potentiel</t>
  </si>
  <si>
    <t>Total Effluents d’élevage</t>
  </si>
  <si>
    <t>Production de biogaz</t>
  </si>
  <si>
    <r>
      <t>m</t>
    </r>
    <r>
      <rPr>
        <b/>
        <vertAlign val="superscript"/>
        <sz val="10"/>
        <rFont val="Calibri"/>
        <family val="2"/>
      </rPr>
      <t>3</t>
    </r>
    <r>
      <rPr>
        <b/>
        <sz val="10"/>
        <rFont val="Calibri"/>
        <family val="2"/>
      </rPr>
      <t>/an</t>
    </r>
  </si>
  <si>
    <r>
      <t>teneur en CH</t>
    </r>
    <r>
      <rPr>
        <vertAlign val="subscript"/>
        <sz val="10"/>
        <rFont val="Calibri"/>
        <family val="2"/>
      </rPr>
      <t>4</t>
    </r>
    <r>
      <rPr>
        <sz val="10"/>
        <rFont val="Calibri"/>
        <family val="2"/>
      </rPr>
      <t xml:space="preserve"> </t>
    </r>
  </si>
  <si>
    <t>Production de méthane</t>
  </si>
  <si>
    <r>
      <t>m</t>
    </r>
    <r>
      <rPr>
        <vertAlign val="superscript"/>
        <sz val="10"/>
        <rFont val="Calibri"/>
        <family val="2"/>
      </rPr>
      <t>3</t>
    </r>
    <r>
      <rPr>
        <sz val="10"/>
        <rFont val="Calibri"/>
        <family val="2"/>
      </rPr>
      <t>/an</t>
    </r>
  </si>
  <si>
    <t>Energie primaire (PCI)</t>
  </si>
  <si>
    <r>
      <t>Base : 9,97 kWh/m</t>
    </r>
    <r>
      <rPr>
        <i/>
        <vertAlign val="superscript"/>
        <sz val="10"/>
        <rFont val="Calibri"/>
        <family val="2"/>
      </rPr>
      <t>3</t>
    </r>
    <r>
      <rPr>
        <i/>
        <sz val="10"/>
        <rFont val="Calibri"/>
        <family val="2"/>
      </rPr>
      <t xml:space="preserve"> CH</t>
    </r>
    <r>
      <rPr>
        <i/>
        <vertAlign val="subscript"/>
        <sz val="10"/>
        <rFont val="Calibri"/>
        <family val="2"/>
      </rPr>
      <t>4</t>
    </r>
  </si>
  <si>
    <t>Energie issue du fioul (si moteur DUAL)</t>
  </si>
  <si>
    <t>Energie primaire TOTAL</t>
  </si>
  <si>
    <t>Rendement électrique moteur</t>
  </si>
  <si>
    <t>Production prévisionnelle électrique brute</t>
  </si>
  <si>
    <t>kWhe</t>
  </si>
  <si>
    <t>Consommation des auxiliaires par rapport à la production électrique totale</t>
  </si>
  <si>
    <t>Production électrique mise sur le réseau (hors consommation des auxiliaires moteur)</t>
  </si>
  <si>
    <t>Puissance thermique installée</t>
  </si>
  <si>
    <t>kWth</t>
  </si>
  <si>
    <t>Rendement thermique moteur</t>
  </si>
  <si>
    <t>Production prévisionnelle thermique brute</t>
  </si>
  <si>
    <t>kWhth</t>
  </si>
  <si>
    <t>Energie thermique valorisée - total</t>
  </si>
  <si>
    <t>Energie actuelle</t>
  </si>
  <si>
    <t>Unité de méthanisation</t>
  </si>
  <si>
    <t>-</t>
  </si>
  <si>
    <t>Energie thermique non valorisée</t>
  </si>
  <si>
    <t>Longueur du réseau de chaleur</t>
  </si>
  <si>
    <t>m</t>
  </si>
  <si>
    <t>Taux de valorisation thermique total</t>
  </si>
  <si>
    <t>Taux de valorisation énergétique</t>
  </si>
  <si>
    <t>Nombre d’heures de fonctionnement considérées</t>
  </si>
  <si>
    <t>h</t>
  </si>
  <si>
    <t>Lisier bovins</t>
  </si>
  <si>
    <t>Fumier bovins</t>
  </si>
  <si>
    <t>Dénomination référentiel</t>
  </si>
  <si>
    <t>Total déchets et co-produits agro-industriels</t>
  </si>
  <si>
    <t>Total déchets des collectivités</t>
  </si>
  <si>
    <t>..autres à préciser</t>
  </si>
  <si>
    <t>Procédé retenu :</t>
  </si>
  <si>
    <t>Digesteurs :</t>
  </si>
  <si>
    <t>Constructeur du procédé</t>
  </si>
  <si>
    <t>Continu ?</t>
  </si>
  <si>
    <t>Voie liquide?</t>
  </si>
  <si>
    <t>Nombre : 1 ?</t>
  </si>
  <si>
    <t>Volume utile : XXX m3</t>
  </si>
  <si>
    <t>Temps de rétention hydraulique : XX jours</t>
  </si>
  <si>
    <t xml:space="preserve">Charge organique : </t>
  </si>
  <si>
    <t>?</t>
  </si>
  <si>
    <t>Post-digesteur :</t>
  </si>
  <si>
    <t>%MS</t>
  </si>
  <si>
    <t>%MO</t>
  </si>
  <si>
    <t>Biogaz (m3/TMO)</t>
  </si>
  <si>
    <t>Emergence</t>
  </si>
  <si>
    <t>Développement</t>
  </si>
  <si>
    <t>Construction</t>
  </si>
  <si>
    <t>Exploitation</t>
  </si>
  <si>
    <t>Finalisation du plan de financement</t>
  </si>
  <si>
    <t>Consultation des entreprises</t>
  </si>
  <si>
    <t>Travaux de terrassement et préparation du site</t>
  </si>
  <si>
    <t>Raccordement au réseau et mise en service</t>
  </si>
  <si>
    <t>Etude de faisabilité technico-économique (gisements, process, valorisation des digestats et de l'énergie produite, BP, raccordement aux réseaux)
Etude pour définir la ou les formes juridiques de l'entité porteuse (résultat : dépôt des statuts)
Etude pour la définition de la stratégie de concertation et de communication</t>
  </si>
  <si>
    <t>Sécurisation des apports (ex : contractualisation ou entrée des apporteurs dans la société de projet)</t>
  </si>
  <si>
    <t>Dépôts des demandes d'autorisation (ICPE, PC, Plan d'épandage)
Demandes d'aides publiques à l'investissement</t>
  </si>
  <si>
    <t>Etude d'opportunité</t>
  </si>
  <si>
    <t>Mois et année</t>
  </si>
  <si>
    <t>Présence initiale d’un réseau de chaleur ?</t>
  </si>
  <si>
    <t>Création / extension d’un réseau de chaleur ?</t>
  </si>
  <si>
    <t>Densité thermique du réseau de chaleur (en MWh/an.ml) en 2024</t>
  </si>
  <si>
    <t>- dont longueur basse pression (ml par DN)</t>
  </si>
  <si>
    <t>- dont longueur haute pression (ml par DN)</t>
  </si>
  <si>
    <t>Nombre de sous-stations</t>
  </si>
  <si>
    <t>Nombre d’équivalents logements concernés par la création/extension de réseau</t>
  </si>
  <si>
    <t xml:space="preserve">Taux de couverture ENR&amp;R total du réseau de chaleur </t>
  </si>
  <si>
    <t>Puissance souscrite (kW)</t>
  </si>
  <si>
    <t>Longueur totale du réseau créé 
(aller-retour divisé par 2, en mètre linéaire)</t>
  </si>
  <si>
    <t>Entités valorisant la chaleur</t>
  </si>
  <si>
    <t>Digesteur</t>
  </si>
  <si>
    <t>Production thermique mensuelle du moteur de cogénération – kWh th</t>
  </si>
  <si>
    <t>Energie restant à valoriser (production – consommation) – kWh th</t>
  </si>
  <si>
    <t>Besoin énergétique total</t>
  </si>
  <si>
    <t>Distance à l’unité</t>
  </si>
  <si>
    <t>Consommations mensuelles (kWh)</t>
  </si>
  <si>
    <t>Janvier</t>
  </si>
  <si>
    <t>Février</t>
  </si>
  <si>
    <t>Mars</t>
  </si>
  <si>
    <t>Avril</t>
  </si>
  <si>
    <t>Mai</t>
  </si>
  <si>
    <t>Juin</t>
  </si>
  <si>
    <t>Juillet</t>
  </si>
  <si>
    <t>Août</t>
  </si>
  <si>
    <t>Septembre</t>
  </si>
  <si>
    <t>Octobre</t>
  </si>
  <si>
    <t>Novembre</t>
  </si>
  <si>
    <t>Décembre</t>
  </si>
  <si>
    <t>Le moteur de cogénération permet de couvrir une partie des besoins (%)</t>
  </si>
  <si>
    <t xml:space="preserve">Synthèse de la valorisation thermique mensuelle </t>
  </si>
  <si>
    <r>
      <t>% CH</t>
    </r>
    <r>
      <rPr>
        <vertAlign val="subscript"/>
        <sz val="10"/>
        <rFont val="Calibri"/>
        <family val="2"/>
      </rPr>
      <t>4</t>
    </r>
    <r>
      <rPr>
        <sz val="10"/>
        <rFont val="Calibri"/>
        <family val="2"/>
      </rPr>
      <t xml:space="preserve"> </t>
    </r>
  </si>
  <si>
    <t>kWh PCI</t>
  </si>
  <si>
    <t>Base : … kWh/m3 CH4</t>
  </si>
  <si>
    <t>Energie primaire (PCS)</t>
  </si>
  <si>
    <t>kWh PCS</t>
  </si>
  <si>
    <t>Utilisation du biogaz brut par :</t>
  </si>
  <si>
    <t>Volume de biogaz</t>
  </si>
  <si>
    <t>Volume de méthane</t>
  </si>
  <si>
    <t xml:space="preserve">Energie primaire </t>
  </si>
  <si>
    <t>Unité d’épuration du biogaz brut – technologie :</t>
  </si>
  <si>
    <t>Nombre d’heure de fonctionnement</t>
  </si>
  <si>
    <t>Volume de biogaz en entrée d’épurateur</t>
  </si>
  <si>
    <t>Volume de méthane en entrée d’épurateur</t>
  </si>
  <si>
    <t>Débit en entrée d’épurateur</t>
  </si>
  <si>
    <r>
      <t>m</t>
    </r>
    <r>
      <rPr>
        <vertAlign val="superscript"/>
        <sz val="10"/>
        <rFont val="Calibri"/>
        <family val="2"/>
      </rPr>
      <t>3</t>
    </r>
    <r>
      <rPr>
        <sz val="10"/>
        <rFont val="Calibri"/>
        <family val="2"/>
      </rPr>
      <t>/h biogaz</t>
    </r>
  </si>
  <si>
    <r>
      <t>m</t>
    </r>
    <r>
      <rPr>
        <vertAlign val="superscript"/>
        <sz val="10"/>
        <rFont val="Calibri"/>
        <family val="2"/>
      </rPr>
      <t>3</t>
    </r>
    <r>
      <rPr>
        <sz val="10"/>
        <rFont val="Calibri"/>
        <family val="2"/>
      </rPr>
      <t>/h CH4</t>
    </r>
  </si>
  <si>
    <t>Méthane détruit lors de l’épuration</t>
  </si>
  <si>
    <r>
      <t>Flux riche en CO</t>
    </r>
    <r>
      <rPr>
        <b/>
        <vertAlign val="subscript"/>
        <sz val="10"/>
        <rFont val="Calibri"/>
        <family val="2"/>
      </rPr>
      <t>2</t>
    </r>
    <r>
      <rPr>
        <b/>
        <sz val="10"/>
        <rFont val="Calibri"/>
        <family val="2"/>
      </rPr>
      <t xml:space="preserve"> </t>
    </r>
  </si>
  <si>
    <r>
      <t>% CH</t>
    </r>
    <r>
      <rPr>
        <b/>
        <vertAlign val="subscript"/>
        <sz val="10"/>
        <rFont val="Calibri"/>
        <family val="2"/>
      </rPr>
      <t>4</t>
    </r>
    <r>
      <rPr>
        <b/>
        <sz val="10"/>
        <rFont val="Calibri"/>
        <family val="2"/>
      </rPr>
      <t xml:space="preserve"> </t>
    </r>
  </si>
  <si>
    <t>Volume de gaz</t>
  </si>
  <si>
    <t>Energie primaire</t>
  </si>
  <si>
    <t>Valorisation par :</t>
  </si>
  <si>
    <t>Flux de biométhane</t>
  </si>
  <si>
    <t>Volume de biométhane en sortie d’épurateur</t>
  </si>
  <si>
    <t>Débit en sortie d’épurateur</t>
  </si>
  <si>
    <t>Ecrêtage du flux de biométhane</t>
  </si>
  <si>
    <t>Nombre d’heures d’écrêtage</t>
  </si>
  <si>
    <t>Volume de biométhane</t>
  </si>
  <si>
    <t>Valorisation du biométhane écrêté par :</t>
  </si>
  <si>
    <t>Biométhane mis sur le réseau</t>
  </si>
  <si>
    <t>Nombre d’heure d’injection</t>
  </si>
  <si>
    <t>Débit horaire moyen</t>
  </si>
  <si>
    <t>Débit horaire maximal</t>
  </si>
  <si>
    <t>Pour le calcul du tarif de novembre 2011</t>
  </si>
  <si>
    <t>Pression d’injection</t>
  </si>
  <si>
    <t>bars</t>
  </si>
  <si>
    <t>Etude du gisement
Etude de préfaisabilité</t>
  </si>
  <si>
    <t>Résumé technique du réseau de chaleur</t>
  </si>
  <si>
    <t>1 an d'exploitation du site</t>
  </si>
  <si>
    <t>Total cultures énergétiques</t>
  </si>
  <si>
    <t>Total résidus de cultures</t>
  </si>
  <si>
    <t>Total CIVEs</t>
  </si>
  <si>
    <t>Tonnes de MB (matière brute)</t>
  </si>
  <si>
    <t>% CH4 dans le biogaz</t>
  </si>
  <si>
    <t>Recirculation</t>
  </si>
  <si>
    <t>Dénomination du substrat</t>
  </si>
  <si>
    <t>Kg N</t>
  </si>
  <si>
    <r>
      <t>Kg P</t>
    </r>
    <r>
      <rPr>
        <b/>
        <vertAlign val="subscript"/>
        <sz val="9"/>
        <rFont val="Century Gothic"/>
        <family val="2"/>
      </rPr>
      <t>2</t>
    </r>
    <r>
      <rPr>
        <b/>
        <sz val="9"/>
        <rFont val="Century Gothic"/>
        <family val="2"/>
      </rPr>
      <t>0</t>
    </r>
    <r>
      <rPr>
        <b/>
        <vertAlign val="subscript"/>
        <sz val="9"/>
        <rFont val="Century Gothic"/>
        <family val="2"/>
      </rPr>
      <t>5</t>
    </r>
  </si>
  <si>
    <t>Digestat brut</t>
  </si>
  <si>
    <t>T MB</t>
  </si>
  <si>
    <t>T MS</t>
  </si>
  <si>
    <t>T MO</t>
  </si>
  <si>
    <r>
      <t>Kg K</t>
    </r>
    <r>
      <rPr>
        <b/>
        <vertAlign val="subscript"/>
        <sz val="9"/>
        <rFont val="Century Gothic"/>
        <family val="2"/>
      </rPr>
      <t>2</t>
    </r>
    <r>
      <rPr>
        <b/>
        <sz val="9"/>
        <rFont val="Century Gothic"/>
        <family val="2"/>
      </rPr>
      <t xml:space="preserve">0 </t>
    </r>
  </si>
  <si>
    <r>
      <t xml:space="preserve">Valorisation </t>
    </r>
    <r>
      <rPr>
        <sz val="7"/>
        <rFont val="Century Gothic"/>
        <family val="2"/>
      </rPr>
      <t>(compostage, exportation, épandage…)</t>
    </r>
  </si>
  <si>
    <t>Digestat solide</t>
  </si>
  <si>
    <t>Digestat liquide</t>
  </si>
  <si>
    <t>Total</t>
  </si>
  <si>
    <r>
      <t>Kg P</t>
    </r>
    <r>
      <rPr>
        <vertAlign val="subscript"/>
        <sz val="10"/>
        <rFont val="Arial"/>
        <family val="2"/>
      </rPr>
      <t>2</t>
    </r>
    <r>
      <rPr>
        <sz val="10"/>
        <rFont val="Arial"/>
        <family val="2"/>
      </rPr>
      <t>0</t>
    </r>
    <r>
      <rPr>
        <vertAlign val="subscript"/>
        <sz val="10"/>
        <rFont val="Arial"/>
        <family val="2"/>
      </rPr>
      <t>5</t>
    </r>
  </si>
  <si>
    <r>
      <t>Kg K</t>
    </r>
    <r>
      <rPr>
        <vertAlign val="subscript"/>
        <sz val="10"/>
        <rFont val="Arial"/>
        <family val="2"/>
      </rPr>
      <t>2</t>
    </r>
    <r>
      <rPr>
        <sz val="10"/>
        <rFont val="Arial"/>
        <family val="2"/>
      </rPr>
      <t>0</t>
    </r>
  </si>
  <si>
    <t>Distance (en km)</t>
  </si>
  <si>
    <t>% tonnage</t>
  </si>
  <si>
    <t>part du total (%CH4)</t>
  </si>
  <si>
    <t>Terres en propre</t>
  </si>
  <si>
    <t>Plan d’épandage</t>
  </si>
  <si>
    <t>Autre produit</t>
  </si>
  <si>
    <t>Tonnage valorisé sur :</t>
  </si>
  <si>
    <t>Stockage amont</t>
  </si>
  <si>
    <t>Process</t>
  </si>
  <si>
    <t>Type de stockage</t>
  </si>
  <si>
    <t>Existant ou à créer</t>
  </si>
  <si>
    <t>Type de matières stockées</t>
  </si>
  <si>
    <t>Portage</t>
  </si>
  <si>
    <t>A la ferme ? Collectif ?</t>
  </si>
  <si>
    <t>Volume (m3) / Surface (m2)</t>
  </si>
  <si>
    <t>Elements d'introduction</t>
  </si>
  <si>
    <t>Type de matières introduites</t>
  </si>
  <si>
    <t>Volume (m3)</t>
  </si>
  <si>
    <t>Fosse hydrolyse, trémie, broyeur….</t>
  </si>
  <si>
    <t>Digestion</t>
  </si>
  <si>
    <t>Digesteur, post-digesteur</t>
  </si>
  <si>
    <t>Temps de rétention (jours)</t>
  </si>
  <si>
    <t>Charge organique (kg MO/m3/jour)</t>
  </si>
  <si>
    <t>Température (°C)</t>
  </si>
  <si>
    <t>Stockage digestat (brut, solide, liquide)</t>
  </si>
  <si>
    <t>Couverture</t>
  </si>
  <si>
    <t>Stockage biogaz</t>
  </si>
  <si>
    <t>Elements de stockage</t>
  </si>
  <si>
    <t>Traitement du biogaz</t>
  </si>
  <si>
    <t>Homologation</t>
  </si>
  <si>
    <t>Normalisation</t>
  </si>
  <si>
    <t>Autre</t>
  </si>
  <si>
    <t>colza</t>
  </si>
  <si>
    <t>Année 5</t>
  </si>
  <si>
    <t>Année 4</t>
  </si>
  <si>
    <t>Année 3</t>
  </si>
  <si>
    <t>Année 2</t>
  </si>
  <si>
    <t>Année 1</t>
  </si>
  <si>
    <t>Maïs grain</t>
  </si>
  <si>
    <t>Colza</t>
  </si>
  <si>
    <t>Blé tendre</t>
  </si>
  <si>
    <t>N° rota.</t>
  </si>
  <si>
    <t>Durée</t>
  </si>
  <si>
    <t>SAU / rota</t>
  </si>
  <si>
    <t>Année 6</t>
  </si>
  <si>
    <t>J</t>
  </si>
  <si>
    <t>F</t>
  </si>
  <si>
    <t>M</t>
  </si>
  <si>
    <t>A</t>
  </si>
  <si>
    <t>S</t>
  </si>
  <si>
    <t>O</t>
  </si>
  <si>
    <t>N</t>
  </si>
  <si>
    <t>D</t>
  </si>
  <si>
    <t>Rot 1</t>
  </si>
  <si>
    <t>CIPAN</t>
  </si>
  <si>
    <t>Sorgho</t>
  </si>
  <si>
    <t>Rot 2</t>
  </si>
  <si>
    <t>orge d'hiver</t>
  </si>
  <si>
    <t>CIVE hiver</t>
  </si>
  <si>
    <t>Rot 3</t>
  </si>
  <si>
    <t>Pois</t>
  </si>
  <si>
    <t>CIVE été</t>
  </si>
  <si>
    <t>Rot 4</t>
  </si>
  <si>
    <t>Rot 5</t>
  </si>
  <si>
    <t>Type culture</t>
  </si>
  <si>
    <t>Culture</t>
  </si>
  <si>
    <t>Totaux</t>
  </si>
  <si>
    <t>CIVE</t>
  </si>
  <si>
    <t>Cive hiver</t>
  </si>
  <si>
    <t>Cult. dédiée</t>
  </si>
  <si>
    <t>Mais énergie</t>
  </si>
  <si>
    <t>Sorgho énergie</t>
  </si>
  <si>
    <t>Culture alimentaire</t>
  </si>
  <si>
    <t>Orge d'hiver</t>
  </si>
  <si>
    <t>tournesol</t>
  </si>
  <si>
    <t>maïs</t>
  </si>
  <si>
    <t>Bilan</t>
  </si>
  <si>
    <t>Surface développée/rot.</t>
  </si>
  <si>
    <t>Surface PAC</t>
  </si>
  <si>
    <t>Surface énergie</t>
  </si>
  <si>
    <t>Surface dédiée</t>
  </si>
  <si>
    <t>Evolution des rotations pour intégrer une CIVE - PROJET XXX
Exploitation XXX</t>
  </si>
  <si>
    <t>Dupliquer et remplir cette feuille pour chaque exploitation associée. Si plus de 5 exploitations : présenter une feuille regroupant les rotations principales de l'ensemble des partenaires.</t>
  </si>
  <si>
    <r>
      <rPr>
        <b/>
        <sz val="12"/>
        <color theme="1"/>
        <rFont val="Calibri"/>
        <family val="2"/>
      </rPr>
      <t>•</t>
    </r>
    <r>
      <rPr>
        <b/>
        <sz val="12"/>
        <color theme="1"/>
        <rFont val="Calibri"/>
        <family val="2"/>
        <scheme val="minor"/>
      </rPr>
      <t xml:space="preserve"> Consignes de remplissage</t>
    </r>
  </si>
  <si>
    <r>
      <rPr>
        <b/>
        <sz val="12"/>
        <color theme="1"/>
        <rFont val="Calibri"/>
        <family val="2"/>
      </rPr>
      <t>•</t>
    </r>
    <r>
      <rPr>
        <b/>
        <sz val="12"/>
        <color theme="1"/>
        <rFont val="Calibri"/>
        <family val="2"/>
        <scheme val="minor"/>
      </rPr>
      <t xml:space="preserve"> Surface et rotations types actuelles</t>
    </r>
  </si>
  <si>
    <r>
      <rPr>
        <b/>
        <sz val="12"/>
        <color theme="1"/>
        <rFont val="Calibri"/>
        <family val="2"/>
      </rPr>
      <t>•</t>
    </r>
    <r>
      <rPr>
        <b/>
        <sz val="12"/>
        <color theme="1"/>
        <rFont val="Calibri"/>
        <family val="2"/>
        <scheme val="minor"/>
      </rPr>
      <t xml:space="preserve"> Rotations types pouvant être mises en place</t>
    </r>
  </si>
  <si>
    <r>
      <rPr>
        <b/>
        <sz val="12"/>
        <color theme="1"/>
        <rFont val="Calibri"/>
        <family val="2"/>
      </rPr>
      <t>•</t>
    </r>
    <r>
      <rPr>
        <b/>
        <sz val="12"/>
        <color theme="1"/>
        <rFont val="Calibri"/>
        <family val="2"/>
        <scheme val="minor"/>
      </rPr>
      <t xml:space="preserve"> Assolement moyen selon les types de rotations</t>
    </r>
  </si>
  <si>
    <r>
      <rPr>
        <b/>
        <sz val="11"/>
        <color theme="1"/>
        <rFont val="Calibri"/>
        <family val="2"/>
        <scheme val="minor"/>
      </rPr>
      <t>Commentaires :</t>
    </r>
    <r>
      <rPr>
        <sz val="11"/>
        <color theme="1"/>
        <rFont val="Calibri"/>
        <family val="2"/>
        <scheme val="minor"/>
      </rPr>
      <t xml:space="preserve"> </t>
    </r>
    <r>
      <rPr>
        <i/>
        <sz val="11"/>
        <color theme="0" tint="-0.499984740745262"/>
        <rFont val="Calibri"/>
        <family val="2"/>
        <scheme val="minor"/>
      </rPr>
      <t>merci d'ajouter toute information utile aidant à mieux comprendre vos pratiques agronomiques : organisation par îlot, types de sol, historique de l'exploitation, etc.</t>
    </r>
  </si>
  <si>
    <t>L'objectif est d'établir une présentation visuelle de vos rotations actuelles, et des rotations que vous envisagez de mettre en place dans le cadre de votre projet de méthanisation. 
Pour chaque rotation, la durée, la SAU mobilisée et les types de culture doivent être précisés. Démarrez la rotation avec la culture en tête de rotation au mois de janvier, en fusionnant les cellules représentant le nombre de mois correspondant à la durée de la culture. Les périodes de non-occupation du sol doivent être indiquées par des cellules vides.
Comme présenté dans l'exemple, indiquez la présence d'interculture et sa nature (CIPAN, dérobée, CIVE).
Merci de ne pas ajouter de couleur.</t>
  </si>
  <si>
    <t>Surface disponible année</t>
  </si>
  <si>
    <r>
      <rPr>
        <b/>
        <sz val="12"/>
        <color theme="1"/>
        <rFont val="Calibri"/>
        <family val="2"/>
      </rPr>
      <t>•</t>
    </r>
    <r>
      <rPr>
        <b/>
        <sz val="12"/>
        <color theme="1"/>
        <rFont val="Calibri"/>
        <family val="2"/>
        <scheme val="minor"/>
      </rPr>
      <t xml:space="preserve"> Surface et rotations types après méthanisation</t>
    </r>
  </si>
  <si>
    <t>L'objectif est d'établir une présentation visuelle de vos rotations actuelles, et des rotations que vous envisagez de mettre en place dans le cadre de votre projet de méthanisation. 
Pour chaque rotation, la durée, la SAU mobilisée et les types de culture doivent être précisés. Démarrez la rotation avec la culture en tête de rotation au mois de janvier, en fusionnant les cellules représentant le nombre de mois correspondant à la durée de la culture. Les périodes de non-occupation du sol doivent être indiquées par des cellules vides.
Comme présenté dans l'exemple, indiquez la présence d'interculture et sa nature (CIPAN, dérobée, CIVE).</t>
  </si>
  <si>
    <t>Maïs</t>
  </si>
  <si>
    <t>Tournesol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</si>
</sst>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 #,##0\ _€_-;\-* #,##0\ _€_-;_-* &quot;-&quot;??\ _€_-;_-@_-"/>
    <numFmt numFmtId="165" formatCode="0&quot; ans&quot;"/>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Calibri"/>
      <family val="2"/>
    </font>
    <font>
      <b/>
      <vertAlign val="superscript"/>
      <sz val="10"/>
      <name val="Calibri"/>
      <family val="2"/>
    </font>
    <font>
      <sz val="10"/>
      <name val="Calibri"/>
      <family val="2"/>
    </font>
    <font>
      <vertAlign val="subscript"/>
      <sz val="10"/>
      <name val="Calibri"/>
      <family val="2"/>
    </font>
    <font>
      <vertAlign val="superscript"/>
      <sz val="10"/>
      <name val="Calibri"/>
      <family val="2"/>
    </font>
    <font>
      <i/>
      <sz val="10"/>
      <name val="Calibri"/>
      <family val="2"/>
    </font>
    <font>
      <i/>
      <vertAlign val="superscript"/>
      <sz val="10"/>
      <name val="Calibri"/>
      <family val="2"/>
    </font>
    <font>
      <i/>
      <vertAlign val="subscript"/>
      <sz val="10"/>
      <name val="Calibri"/>
      <family val="2"/>
    </font>
    <font>
      <i/>
      <sz val="8"/>
      <name val="Calibri"/>
      <family val="2"/>
    </font>
    <font>
      <sz val="10"/>
      <color rgb="FF000000"/>
      <name val="Arial"/>
      <family val="2"/>
    </font>
    <font>
      <b/>
      <sz val="18"/>
      <color theme="1"/>
      <name val="Calibri"/>
      <family val="2"/>
      <scheme val="minor"/>
    </font>
    <font>
      <sz val="18"/>
      <color theme="1"/>
      <name val="Calibri"/>
      <family val="2"/>
      <scheme val="minor"/>
    </font>
    <font>
      <b/>
      <sz val="28"/>
      <color rgb="FFFFFF00"/>
      <name val="Calibri"/>
      <family val="2"/>
      <scheme val="minor"/>
    </font>
    <font>
      <i/>
      <sz val="10"/>
      <name val="Times New Roman"/>
      <family val="1"/>
    </font>
    <font>
      <b/>
      <sz val="8"/>
      <name val="Century Gothic"/>
      <family val="2"/>
    </font>
    <font>
      <b/>
      <sz val="11"/>
      <color rgb="FF000080"/>
      <name val="Century Gothic"/>
      <family val="2"/>
    </font>
    <font>
      <b/>
      <sz val="3"/>
      <name val="Calibri"/>
      <family val="2"/>
    </font>
    <font>
      <b/>
      <vertAlign val="subscript"/>
      <sz val="10"/>
      <name val="Calibri"/>
      <family val="2"/>
    </font>
    <font>
      <sz val="9"/>
      <name val="Century Gothic"/>
      <family val="2"/>
    </font>
    <font>
      <b/>
      <sz val="9"/>
      <name val="Century Gothic"/>
      <family val="2"/>
    </font>
    <font>
      <b/>
      <vertAlign val="subscript"/>
      <sz val="9"/>
      <name val="Century Gothic"/>
      <family val="2"/>
    </font>
    <font>
      <sz val="7"/>
      <name val="Century Gothic"/>
      <family val="2"/>
    </font>
    <font>
      <vertAlign val="subscript"/>
      <sz val="10"/>
      <name val="Arial"/>
      <family val="2"/>
    </font>
    <font>
      <b/>
      <sz val="10"/>
      <name val="Arial"/>
      <family val="2"/>
    </font>
    <font>
      <b/>
      <sz val="11"/>
      <color theme="1"/>
      <name val="Calibri"/>
      <family val="2"/>
      <scheme val="minor"/>
    </font>
    <font>
      <sz val="10"/>
      <color theme="1"/>
      <name val="Calibri"/>
      <family val="2"/>
      <scheme val="minor"/>
    </font>
    <font>
      <sz val="8"/>
      <color theme="1"/>
      <name val="Calibri"/>
      <family val="2"/>
      <scheme val="minor"/>
    </font>
    <font>
      <sz val="11"/>
      <name val="Calibri"/>
      <family val="2"/>
    </font>
    <font>
      <b/>
      <sz val="8"/>
      <color theme="1"/>
      <name val="Calibri"/>
      <family val="2"/>
      <scheme val="minor"/>
    </font>
    <font>
      <sz val="9"/>
      <color theme="1"/>
      <name val="Calibri"/>
      <family val="2"/>
      <scheme val="minor"/>
    </font>
    <font>
      <i/>
      <sz val="11"/>
      <color theme="0" tint="-0.499984740745262"/>
      <name val="Calibri"/>
      <family val="2"/>
      <scheme val="minor"/>
    </font>
    <font>
      <b/>
      <sz val="12"/>
      <color theme="1"/>
      <name val="Calibri"/>
      <family val="2"/>
      <scheme val="minor"/>
    </font>
    <font>
      <b/>
      <sz val="12"/>
      <color theme="1"/>
      <name val="Calibri"/>
      <family val="2"/>
    </font>
    <font>
      <sz val="11"/>
      <color rgb="FFFF0000"/>
      <name val="Calibri"/>
      <family val="2"/>
      <scheme val="minor"/>
    </font>
    <font>
      <sz val="11"/>
      <color theme="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E0E0E0"/>
        <bgColor indexed="64"/>
      </patternFill>
    </fill>
    <fill>
      <patternFill patternType="solid">
        <fgColor theme="0" tint="-0.34998626667073579"/>
        <bgColor indexed="64"/>
      </patternFill>
    </fill>
    <fill>
      <patternFill patternType="solid">
        <fgColor rgb="FFE6E6E6"/>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rgb="FFE4DFEC"/>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rgb="FF969696"/>
      </bottom>
      <diagonal/>
    </border>
    <border>
      <left/>
      <right/>
      <top style="medium">
        <color indexed="64"/>
      </top>
      <bottom style="medium">
        <color rgb="FF969696"/>
      </bottom>
      <diagonal/>
    </border>
    <border>
      <left/>
      <right style="medium">
        <color indexed="64"/>
      </right>
      <top style="medium">
        <color indexed="64"/>
      </top>
      <bottom style="medium">
        <color rgb="FF969696"/>
      </bottom>
      <diagonal/>
    </border>
    <border>
      <left style="medium">
        <color indexed="64"/>
      </left>
      <right style="medium">
        <color indexed="64"/>
      </right>
      <top/>
      <bottom style="medium">
        <color rgb="FF969696"/>
      </bottom>
      <diagonal/>
    </border>
    <border>
      <left/>
      <right/>
      <top/>
      <bottom style="medium">
        <color rgb="FF969696"/>
      </bottom>
      <diagonal/>
    </border>
    <border>
      <left/>
      <right style="medium">
        <color indexed="64"/>
      </right>
      <top/>
      <bottom style="medium">
        <color rgb="FF969696"/>
      </bottom>
      <diagonal/>
    </border>
    <border>
      <left/>
      <right/>
      <top style="medium">
        <color rgb="FF969696"/>
      </top>
      <bottom/>
      <diagonal/>
    </border>
    <border>
      <left/>
      <right style="medium">
        <color indexed="64"/>
      </right>
      <top style="medium">
        <color rgb="FF969696"/>
      </top>
      <bottom/>
      <diagonal/>
    </border>
    <border>
      <left style="medium">
        <color rgb="FF808080"/>
      </left>
      <right/>
      <top style="medium">
        <color rgb="FF808080"/>
      </top>
      <bottom style="medium">
        <color rgb="FF808080"/>
      </bottom>
      <diagonal/>
    </border>
    <border>
      <left style="medium">
        <color rgb="FF808080"/>
      </left>
      <right style="medium">
        <color rgb="FF808080"/>
      </right>
      <top style="medium">
        <color rgb="FF808080"/>
      </top>
      <bottom style="medium">
        <color rgb="FF808080"/>
      </bottom>
      <diagonal/>
    </border>
    <border>
      <left style="medium">
        <color rgb="FF808080"/>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diagonal/>
    </border>
    <border>
      <left style="medium">
        <color rgb="FF808080"/>
      </left>
      <right style="medium">
        <color rgb="FF808080"/>
      </right>
      <top style="medium">
        <color rgb="FF808080"/>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999999"/>
      </bottom>
      <diagonal/>
    </border>
    <border>
      <left/>
      <right/>
      <top/>
      <bottom style="medium">
        <color rgb="FF999999"/>
      </bottom>
      <diagonal/>
    </border>
    <border>
      <left/>
      <right style="medium">
        <color indexed="64"/>
      </right>
      <top/>
      <bottom style="medium">
        <color rgb="FF999999"/>
      </bottom>
      <diagonal/>
    </border>
    <border>
      <left/>
      <right style="medium">
        <color rgb="FF999999"/>
      </right>
      <top/>
      <bottom style="medium">
        <color rgb="FF999999"/>
      </bottom>
      <diagonal/>
    </border>
    <border>
      <left/>
      <right style="medium">
        <color rgb="FF999999"/>
      </right>
      <top/>
      <bottom style="medium">
        <color indexed="64"/>
      </bottom>
      <diagonal/>
    </border>
    <border>
      <left style="medium">
        <color indexed="64"/>
      </left>
      <right style="medium">
        <color rgb="FF999999"/>
      </right>
      <top/>
      <bottom style="medium">
        <color rgb="FF999999"/>
      </bottom>
      <diagonal/>
    </border>
    <border>
      <left style="medium">
        <color indexed="64"/>
      </left>
      <right style="medium">
        <color rgb="FF999999"/>
      </right>
      <top/>
      <bottom style="medium">
        <color indexed="64"/>
      </bottom>
      <diagonal/>
    </border>
    <border>
      <left style="medium">
        <color indexed="64"/>
      </left>
      <right/>
      <top style="medium">
        <color indexed="64"/>
      </top>
      <bottom style="medium">
        <color rgb="FF999999"/>
      </bottom>
      <diagonal/>
    </border>
    <border>
      <left/>
      <right style="medium">
        <color indexed="64"/>
      </right>
      <top style="medium">
        <color indexed="64"/>
      </top>
      <bottom style="medium">
        <color rgb="FF999999"/>
      </bottom>
      <diagonal/>
    </border>
    <border>
      <left style="medium">
        <color rgb="FF999999"/>
      </left>
      <right/>
      <top style="medium">
        <color indexed="64"/>
      </top>
      <bottom style="medium">
        <color rgb="FF999999"/>
      </bottom>
      <diagonal/>
    </border>
    <border>
      <left style="medium">
        <color indexed="64"/>
      </left>
      <right style="medium">
        <color rgb="FF999999"/>
      </right>
      <top style="medium">
        <color rgb="FF999999"/>
      </top>
      <bottom/>
      <diagonal/>
    </border>
    <border>
      <left style="medium">
        <color rgb="FF999999"/>
      </left>
      <right/>
      <top style="medium">
        <color rgb="FF999999"/>
      </top>
      <bottom style="medium">
        <color indexed="64"/>
      </bottom>
      <diagonal/>
    </border>
    <border>
      <left/>
      <right style="medium">
        <color indexed="64"/>
      </right>
      <top style="medium">
        <color rgb="FF999999"/>
      </top>
      <bottom style="medium">
        <color indexed="64"/>
      </bottom>
      <diagonal/>
    </border>
    <border>
      <left style="medium">
        <color rgb="FF808080"/>
      </left>
      <right style="medium">
        <color rgb="FF808080"/>
      </right>
      <top style="medium">
        <color rgb="FF808080"/>
      </top>
      <bottom style="thin">
        <color indexed="64"/>
      </bottom>
      <diagonal/>
    </border>
    <border>
      <left style="medium">
        <color rgb="FF808080"/>
      </left>
      <right style="medium">
        <color rgb="FF808080"/>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44"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ill="0" applyBorder="0" applyAlignment="0" applyProtection="0"/>
    <xf numFmtId="44" fontId="9" fillId="0" borderId="0" applyFill="0" applyBorder="0" applyAlignment="0" applyProtection="0"/>
    <xf numFmtId="9" fontId="9" fillId="0" borderId="0" applyFill="0" applyBorder="0" applyAlignment="0" applyProtection="0"/>
    <xf numFmtId="0" fontId="8" fillId="0" borderId="0"/>
    <xf numFmtId="44" fontId="9" fillId="0" borderId="0" applyFont="0" applyFill="0" applyBorder="0" applyAlignment="0" applyProtection="0"/>
    <xf numFmtId="44" fontId="9"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cellStyleXfs>
  <cellXfs count="296">
    <xf numFmtId="0" fontId="0" fillId="0" borderId="0" xfId="0"/>
    <xf numFmtId="0" fontId="11" fillId="5" borderId="11"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0" xfId="0" applyFont="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1" fillId="5" borderId="14" xfId="0" applyFont="1" applyFill="1" applyBorder="1" applyAlignment="1">
      <alignment horizontal="center" vertical="center"/>
    </xf>
    <xf numFmtId="0" fontId="13" fillId="5" borderId="16" xfId="0" applyFont="1" applyFill="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6" fillId="0" borderId="0" xfId="0" applyFont="1" applyAlignment="1">
      <alignment horizontal="center" vertical="center"/>
    </xf>
    <xf numFmtId="0" fontId="13" fillId="0" borderId="14" xfId="0" applyFont="1" applyBorder="1" applyAlignment="1">
      <alignment horizontal="center" vertical="center" wrapText="1"/>
    </xf>
    <xf numFmtId="0" fontId="13" fillId="0" borderId="18" xfId="0" applyFont="1" applyBorder="1" applyAlignment="1">
      <alignment horizontal="center" vertical="center"/>
    </xf>
    <xf numFmtId="0" fontId="13" fillId="0" borderId="0" xfId="0" applyFont="1" applyAlignment="1">
      <alignment horizontal="center" vertical="center" wrapText="1"/>
    </xf>
    <xf numFmtId="0" fontId="13" fillId="0" borderId="3" xfId="0" applyFont="1" applyBorder="1" applyAlignment="1">
      <alignment horizontal="center" vertical="center" wrapText="1"/>
    </xf>
    <xf numFmtId="0" fontId="13" fillId="5" borderId="15" xfId="0" applyFont="1" applyFill="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1" fillId="0" borderId="14" xfId="0" applyFont="1" applyBorder="1" applyAlignment="1">
      <alignment horizontal="center" vertical="center"/>
    </xf>
    <xf numFmtId="0" fontId="13" fillId="0" borderId="16" xfId="0" applyFont="1" applyBorder="1" applyAlignment="1">
      <alignment horizontal="center" vertical="center" wrapText="1"/>
    </xf>
    <xf numFmtId="0" fontId="19" fillId="0" borderId="0" xfId="0" applyFont="1" applyAlignment="1">
      <alignment horizontal="center" vertical="center" wrapText="1"/>
    </xf>
    <xf numFmtId="0" fontId="13" fillId="0" borderId="5" xfId="0" applyFont="1" applyBorder="1" applyAlignment="1">
      <alignment horizontal="center" vertical="center" wrapText="1"/>
    </xf>
    <xf numFmtId="0" fontId="11"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5" borderId="3" xfId="0" applyFont="1" applyFill="1" applyBorder="1" applyAlignment="1">
      <alignment horizontal="center" vertical="center"/>
    </xf>
    <xf numFmtId="0" fontId="13" fillId="5" borderId="5" xfId="0" applyFont="1" applyFill="1" applyBorder="1" applyAlignment="1">
      <alignment horizontal="center" vertical="center"/>
    </xf>
    <xf numFmtId="0" fontId="11" fillId="5" borderId="3" xfId="0" applyFont="1" applyFill="1" applyBorder="1" applyAlignment="1">
      <alignment horizontal="center" vertical="center"/>
    </xf>
    <xf numFmtId="0" fontId="13" fillId="0" borderId="7" xfId="0" applyFont="1" applyBorder="1" applyAlignment="1">
      <alignment horizontal="center" vertical="center"/>
    </xf>
    <xf numFmtId="0" fontId="9" fillId="0" borderId="1" xfId="0" applyFont="1" applyBorder="1"/>
    <xf numFmtId="0" fontId="13" fillId="2" borderId="14" xfId="0" applyFont="1" applyFill="1" applyBorder="1" applyAlignment="1">
      <alignment horizontal="center" vertical="center"/>
    </xf>
    <xf numFmtId="0" fontId="13" fillId="2" borderId="16" xfId="0" applyFont="1" applyFill="1" applyBorder="1" applyAlignment="1">
      <alignment horizontal="center" vertical="center"/>
    </xf>
    <xf numFmtId="3" fontId="13" fillId="2" borderId="15" xfId="0" applyNumberFormat="1" applyFont="1" applyFill="1" applyBorder="1" applyAlignment="1">
      <alignment horizontal="center" vertical="center"/>
    </xf>
    <xf numFmtId="0" fontId="13" fillId="2" borderId="2" xfId="0" applyFont="1" applyFill="1" applyBorder="1" applyAlignment="1">
      <alignment horizontal="center" vertical="center"/>
    </xf>
    <xf numFmtId="3" fontId="13" fillId="2" borderId="8" xfId="0" applyNumberFormat="1" applyFont="1" applyFill="1" applyBorder="1" applyAlignment="1">
      <alignment horizontal="center" vertical="center"/>
    </xf>
    <xf numFmtId="0" fontId="13" fillId="2" borderId="15" xfId="0" applyFont="1" applyFill="1" applyBorder="1" applyAlignment="1">
      <alignment horizontal="center" vertical="center"/>
    </xf>
    <xf numFmtId="0" fontId="13" fillId="2" borderId="15" xfId="0" applyFont="1" applyFill="1" applyBorder="1" applyAlignment="1">
      <alignment horizontal="center" vertical="center" wrapText="1"/>
    </xf>
    <xf numFmtId="164" fontId="13" fillId="2" borderId="2" xfId="2" applyNumberFormat="1" applyFont="1" applyFill="1" applyBorder="1" applyAlignment="1">
      <alignment horizontal="center" vertical="center" wrapText="1"/>
    </xf>
    <xf numFmtId="3" fontId="11" fillId="2" borderId="15"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17" xfId="0" applyFont="1" applyFill="1" applyBorder="1" applyAlignment="1">
      <alignment horizontal="center" vertical="center"/>
    </xf>
    <xf numFmtId="0" fontId="11" fillId="2" borderId="2" xfId="0" applyFont="1" applyFill="1" applyBorder="1" applyAlignment="1">
      <alignment horizontal="center" vertical="center"/>
    </xf>
    <xf numFmtId="3" fontId="11" fillId="2" borderId="12" xfId="0" applyNumberFormat="1" applyFont="1" applyFill="1" applyBorder="1" applyAlignment="1">
      <alignment horizontal="center" vertical="center"/>
    </xf>
    <xf numFmtId="0" fontId="20" fillId="2" borderId="22" xfId="0" applyFont="1" applyFill="1" applyBorder="1" applyAlignment="1">
      <alignment horizontal="left" vertical="center" wrapText="1" indent="1"/>
    </xf>
    <xf numFmtId="0" fontId="0" fillId="2" borderId="0" xfId="0" applyFill="1"/>
    <xf numFmtId="0" fontId="0" fillId="0" borderId="0" xfId="0" applyBorder="1" applyAlignment="1">
      <alignment horizontal="left" vertical="center" wrapText="1"/>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3" fillId="3" borderId="9" xfId="0" applyFont="1" applyFill="1" applyBorder="1" applyAlignment="1">
      <alignment horizontal="center" vertical="center"/>
    </xf>
    <xf numFmtId="0" fontId="24" fillId="0" borderId="3" xfId="0" applyFont="1" applyBorder="1" applyAlignment="1">
      <alignment vertical="center" wrapText="1"/>
    </xf>
    <xf numFmtId="0" fontId="24" fillId="0" borderId="6" xfId="0" applyFont="1" applyBorder="1" applyAlignment="1">
      <alignment vertical="center" wrapText="1"/>
    </xf>
    <xf numFmtId="0" fontId="9" fillId="0" borderId="25" xfId="0" applyFont="1" applyBorder="1" applyAlignment="1">
      <alignment wrapText="1"/>
    </xf>
    <xf numFmtId="0" fontId="25" fillId="5" borderId="6"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5" borderId="3" xfId="0"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5"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0" borderId="3" xfId="0" applyFont="1" applyBorder="1" applyAlignment="1">
      <alignment horizontal="center" vertical="center" wrapText="1"/>
    </xf>
    <xf numFmtId="9" fontId="25" fillId="0" borderId="5" xfId="0" applyNumberFormat="1" applyFont="1" applyBorder="1" applyAlignment="1">
      <alignment horizontal="center" vertical="center" wrapText="1"/>
    </xf>
    <xf numFmtId="0" fontId="24" fillId="2" borderId="9" xfId="0" applyFont="1" applyFill="1" applyBorder="1" applyAlignment="1">
      <alignment horizontal="center" vertical="center" wrapText="1"/>
    </xf>
    <xf numFmtId="0" fontId="24" fillId="2" borderId="6" xfId="0" applyFont="1" applyFill="1" applyBorder="1" applyAlignment="1">
      <alignment vertical="center" wrapText="1"/>
    </xf>
    <xf numFmtId="0" fontId="25" fillId="2" borderId="5" xfId="0" applyFont="1" applyFill="1" applyBorder="1" applyAlignment="1">
      <alignment horizontal="center" vertical="center" wrapText="1"/>
    </xf>
    <xf numFmtId="0" fontId="26" fillId="0" borderId="0" xfId="0" applyFont="1"/>
    <xf numFmtId="0" fontId="11" fillId="0" borderId="0" xfId="0" applyFont="1" applyAlignment="1">
      <alignment horizontal="center" vertical="center" wrapText="1"/>
    </xf>
    <xf numFmtId="0" fontId="11" fillId="5" borderId="28" xfId="0" applyFont="1" applyFill="1" applyBorder="1" applyAlignment="1">
      <alignment horizontal="center" vertical="center"/>
    </xf>
    <xf numFmtId="0" fontId="11" fillId="5" borderId="30" xfId="0" applyFont="1" applyFill="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27" fillId="0" borderId="2" xfId="0" applyFont="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13" fillId="0" borderId="2" xfId="0" applyFont="1" applyBorder="1" applyAlignment="1">
      <alignment horizontal="center" vertical="center" wrapText="1"/>
    </xf>
    <xf numFmtId="0" fontId="13" fillId="0" borderId="31" xfId="0" applyFont="1" applyBorder="1" applyAlignment="1">
      <alignment horizontal="center" vertical="center"/>
    </xf>
    <xf numFmtId="0" fontId="11" fillId="5" borderId="33" xfId="0" applyFont="1" applyFill="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4" xfId="0" applyFont="1" applyBorder="1" applyAlignment="1">
      <alignment horizontal="center" vertical="center" wrapText="1"/>
    </xf>
    <xf numFmtId="0" fontId="27" fillId="0" borderId="2" xfId="0" applyFont="1" applyBorder="1" applyAlignment="1">
      <alignment horizontal="center" vertical="center" wrapText="1"/>
    </xf>
    <xf numFmtId="0" fontId="11" fillId="2" borderId="12" xfId="0" applyFont="1" applyFill="1" applyBorder="1" applyAlignment="1">
      <alignment horizontal="center" vertical="center"/>
    </xf>
    <xf numFmtId="0" fontId="11" fillId="2" borderId="29"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2" xfId="0" applyFont="1" applyFill="1" applyBorder="1" applyAlignment="1">
      <alignment horizontal="center" vertical="center" wrapText="1"/>
    </xf>
    <xf numFmtId="0" fontId="13" fillId="0" borderId="40" xfId="0" applyFont="1" applyBorder="1" applyAlignment="1">
      <alignment vertical="center"/>
    </xf>
    <xf numFmtId="0" fontId="11" fillId="2" borderId="31" xfId="0" applyFont="1" applyFill="1" applyBorder="1" applyAlignment="1">
      <alignment horizontal="center" vertical="center"/>
    </xf>
    <xf numFmtId="0" fontId="13" fillId="2" borderId="39" xfId="0" applyFont="1" applyFill="1" applyBorder="1" applyAlignment="1">
      <alignment vertical="center"/>
    </xf>
    <xf numFmtId="0" fontId="10" fillId="0" borderId="0" xfId="0" applyFont="1"/>
    <xf numFmtId="0" fontId="9" fillId="8" borderId="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8" xfId="0" applyFont="1"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9" fillId="10" borderId="8" xfId="0" applyFont="1" applyFill="1" applyBorder="1" applyAlignment="1">
      <alignment horizontal="left" vertical="center" wrapText="1"/>
    </xf>
    <xf numFmtId="0" fontId="0" fillId="10" borderId="8" xfId="0" applyFill="1" applyBorder="1" applyAlignment="1">
      <alignment horizontal="left" vertical="center" wrapText="1"/>
    </xf>
    <xf numFmtId="0" fontId="0" fillId="10" borderId="9" xfId="0" applyFill="1" applyBorder="1" applyAlignment="1">
      <alignment horizontal="left" vertical="center" wrapText="1"/>
    </xf>
    <xf numFmtId="0" fontId="9" fillId="11" borderId="7" xfId="0" applyFont="1" applyFill="1" applyBorder="1" applyAlignment="1">
      <alignment horizontal="left" vertical="center" wrapText="1"/>
    </xf>
    <xf numFmtId="0" fontId="9" fillId="4" borderId="1" xfId="0" applyFont="1" applyFill="1" applyBorder="1" applyAlignment="1">
      <alignment vertical="center" wrapText="1" shrinkToFit="1"/>
    </xf>
    <xf numFmtId="0" fontId="30" fillId="5"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9" fillId="0" borderId="0" xfId="0" applyFont="1"/>
    <xf numFmtId="0" fontId="9" fillId="2" borderId="1" xfId="0" applyFont="1" applyFill="1" applyBorder="1"/>
    <xf numFmtId="0" fontId="9" fillId="4" borderId="1" xfId="0" applyFont="1" applyFill="1" applyBorder="1"/>
    <xf numFmtId="0" fontId="9" fillId="3" borderId="0" xfId="0" applyFont="1" applyFill="1"/>
    <xf numFmtId="0" fontId="20" fillId="4" borderId="1" xfId="0" applyFont="1" applyFill="1" applyBorder="1" applyAlignment="1">
      <alignment vertical="center" wrapText="1"/>
    </xf>
    <xf numFmtId="164" fontId="9" fillId="4" borderId="1" xfId="2" applyNumberFormat="1" applyFont="1" applyFill="1" applyBorder="1" applyAlignment="1">
      <alignment horizontal="center" vertical="center" wrapText="1" shrinkToFit="1"/>
    </xf>
    <xf numFmtId="0" fontId="9" fillId="0" borderId="1" xfId="0" applyFont="1" applyBorder="1" applyAlignment="1">
      <alignment vertical="center" wrapText="1" shrinkToFit="1"/>
    </xf>
    <xf numFmtId="164" fontId="9" fillId="2" borderId="1" xfId="2" applyNumberFormat="1" applyFont="1" applyFill="1" applyBorder="1" applyAlignment="1">
      <alignment horizontal="right" vertical="center" wrapText="1" indent="1" shrinkToFit="1"/>
    </xf>
    <xf numFmtId="164" fontId="9" fillId="4" borderId="1" xfId="2" applyNumberFormat="1" applyFont="1" applyFill="1" applyBorder="1" applyAlignment="1">
      <alignment horizontal="right" vertical="center" wrapText="1" indent="1" shrinkToFit="1"/>
    </xf>
    <xf numFmtId="0" fontId="9" fillId="3" borderId="1" xfId="0" applyFont="1" applyFill="1" applyBorder="1" applyAlignment="1">
      <alignment vertical="center" wrapText="1" shrinkToFit="1"/>
    </xf>
    <xf numFmtId="0" fontId="9" fillId="6" borderId="1" xfId="0" applyFont="1" applyFill="1" applyBorder="1" applyAlignment="1">
      <alignment vertical="center" wrapText="1" shrinkToFit="1"/>
    </xf>
    <xf numFmtId="164" fontId="9" fillId="6" borderId="1" xfId="2" applyNumberFormat="1" applyFont="1" applyFill="1" applyBorder="1" applyAlignment="1">
      <alignment horizontal="right" vertical="center" wrapText="1" indent="1" shrinkToFit="1"/>
    </xf>
    <xf numFmtId="0" fontId="2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4" fillId="0" borderId="0" xfId="0" applyFont="1"/>
    <xf numFmtId="0" fontId="20" fillId="2" borderId="21" xfId="0" applyFont="1" applyFill="1" applyBorder="1" applyAlignment="1">
      <alignment horizontal="left" vertical="center" wrapText="1" indent="1"/>
    </xf>
    <xf numFmtId="0" fontId="20" fillId="2" borderId="41" xfId="0" applyFont="1" applyFill="1" applyBorder="1" applyAlignment="1">
      <alignment vertical="center" wrapText="1"/>
    </xf>
    <xf numFmtId="0" fontId="20" fillId="2" borderId="41" xfId="0" applyFont="1" applyFill="1" applyBorder="1" applyAlignment="1">
      <alignment horizontal="left" vertical="center" wrapText="1" indent="1"/>
    </xf>
    <xf numFmtId="0" fontId="20" fillId="2" borderId="42" xfId="0" applyFont="1" applyFill="1" applyBorder="1" applyAlignment="1">
      <alignment vertical="center" wrapText="1"/>
    </xf>
    <xf numFmtId="0" fontId="20" fillId="2" borderId="42" xfId="0" applyFont="1" applyFill="1" applyBorder="1" applyAlignment="1">
      <alignment horizontal="left" vertical="center" wrapText="1" inden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9" xfId="0" applyFont="1" applyBorder="1" applyAlignment="1">
      <alignment horizontal="left" vertical="center" wrapText="1"/>
    </xf>
    <xf numFmtId="0" fontId="20" fillId="2" borderId="20"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22" xfId="0" applyFont="1" applyFill="1" applyBorder="1" applyAlignment="1">
      <alignment horizontal="left" vertical="center" wrapText="1"/>
    </xf>
    <xf numFmtId="164" fontId="9" fillId="2" borderId="1" xfId="2" applyNumberFormat="1" applyFont="1" applyFill="1" applyBorder="1" applyAlignment="1">
      <alignment horizontal="center" vertical="center" wrapText="1" shrinkToFit="1"/>
    </xf>
    <xf numFmtId="0" fontId="9" fillId="6" borderId="1" xfId="0" applyFont="1" applyFill="1" applyBorder="1"/>
    <xf numFmtId="164" fontId="9" fillId="6" borderId="1" xfId="2" applyNumberFormat="1" applyFont="1" applyFill="1" applyBorder="1" applyAlignment="1">
      <alignment horizontal="center" vertical="center" wrapText="1" shrinkToFit="1"/>
    </xf>
    <xf numFmtId="0" fontId="6" fillId="0" borderId="0" xfId="12"/>
    <xf numFmtId="0" fontId="6" fillId="0" borderId="1" xfId="12" applyBorder="1"/>
    <xf numFmtId="165" fontId="6" fillId="0" borderId="1" xfId="12" applyNumberFormat="1" applyBorder="1"/>
    <xf numFmtId="0" fontId="6" fillId="0" borderId="1" xfId="12" applyFill="1" applyBorder="1"/>
    <xf numFmtId="0" fontId="38" fillId="0" borderId="0" xfId="0" applyFont="1"/>
    <xf numFmtId="0" fontId="6" fillId="12" borderId="1" xfId="12" applyFill="1" applyBorder="1" applyAlignment="1">
      <alignment horizontal="center" vertical="center"/>
    </xf>
    <xf numFmtId="0" fontId="5" fillId="0" borderId="0" xfId="12" applyFont="1"/>
    <xf numFmtId="0" fontId="5" fillId="0" borderId="1" xfId="12" applyFont="1" applyBorder="1"/>
    <xf numFmtId="165" fontId="5" fillId="0" borderId="1" xfId="12" applyNumberFormat="1" applyFont="1" applyBorder="1"/>
    <xf numFmtId="0" fontId="6" fillId="0" borderId="1" xfId="12" applyFill="1" applyBorder="1" applyAlignment="1"/>
    <xf numFmtId="0" fontId="6" fillId="0" borderId="0" xfId="12" applyBorder="1"/>
    <xf numFmtId="0" fontId="6" fillId="0" borderId="0" xfId="12" applyFill="1" applyBorder="1"/>
    <xf numFmtId="0" fontId="0" fillId="0" borderId="0" xfId="0" applyBorder="1"/>
    <xf numFmtId="3" fontId="6" fillId="0" borderId="0" xfId="12" applyNumberFormat="1" applyBorder="1"/>
    <xf numFmtId="0" fontId="35" fillId="13" borderId="0" xfId="12" applyFont="1" applyFill="1" applyBorder="1"/>
    <xf numFmtId="0" fontId="6" fillId="13" borderId="0" xfId="12" applyFill="1" applyBorder="1"/>
    <xf numFmtId="0" fontId="35" fillId="13" borderId="46" xfId="12" applyFont="1" applyFill="1" applyBorder="1"/>
    <xf numFmtId="0" fontId="6" fillId="13" borderId="46" xfId="12" applyFill="1" applyBorder="1"/>
    <xf numFmtId="0" fontId="42" fillId="13" borderId="25" xfId="12" applyFont="1" applyFill="1" applyBorder="1"/>
    <xf numFmtId="0" fontId="6" fillId="13" borderId="4" xfId="12" applyFill="1" applyBorder="1"/>
    <xf numFmtId="0" fontId="6" fillId="0" borderId="4" xfId="12" applyBorder="1"/>
    <xf numFmtId="0" fontId="42" fillId="13" borderId="65" xfId="12" applyFont="1" applyFill="1" applyBorder="1"/>
    <xf numFmtId="0" fontId="6" fillId="13" borderId="66" xfId="12" applyFill="1" applyBorder="1"/>
    <xf numFmtId="0" fontId="6" fillId="0" borderId="25" xfId="12" applyBorder="1"/>
    <xf numFmtId="0" fontId="6" fillId="12" borderId="53" xfId="12" applyFill="1" applyBorder="1" applyAlignment="1">
      <alignment horizontal="center" vertical="center"/>
    </xf>
    <xf numFmtId="0" fontId="6" fillId="0" borderId="54" xfId="12" applyBorder="1"/>
    <xf numFmtId="0" fontId="0" fillId="0" borderId="4" xfId="0" applyBorder="1"/>
    <xf numFmtId="0" fontId="4" fillId="0" borderId="0" xfId="12" applyFont="1"/>
    <xf numFmtId="0" fontId="6" fillId="0" borderId="53" xfId="12" applyBorder="1"/>
    <xf numFmtId="0" fontId="5" fillId="0" borderId="54" xfId="12" applyFont="1" applyBorder="1"/>
    <xf numFmtId="0" fontId="2" fillId="0" borderId="54" xfId="12" applyFont="1" applyBorder="1"/>
    <xf numFmtId="165" fontId="2" fillId="0" borderId="1" xfId="12" applyNumberFormat="1" applyFont="1" applyBorder="1"/>
    <xf numFmtId="0" fontId="2" fillId="0" borderId="1" xfId="12" applyFont="1" applyBorder="1"/>
    <xf numFmtId="0" fontId="2" fillId="0" borderId="0" xfId="12" applyFont="1" applyFill="1" applyBorder="1"/>
    <xf numFmtId="0" fontId="45" fillId="0" borderId="0" xfId="12" applyFont="1" applyFill="1" applyBorder="1"/>
    <xf numFmtId="0" fontId="9" fillId="0" borderId="0" xfId="0" applyFont="1" applyBorder="1"/>
    <xf numFmtId="0" fontId="3" fillId="0" borderId="0" xfId="12" applyFont="1" applyFill="1" applyBorder="1" applyAlignment="1">
      <alignment horizontal="center"/>
    </xf>
    <xf numFmtId="0" fontId="6" fillId="0" borderId="0" xfId="12" applyFill="1" applyBorder="1" applyAlignment="1">
      <alignment horizontal="center"/>
    </xf>
    <xf numFmtId="0" fontId="6" fillId="0" borderId="0" xfId="12" applyFill="1" applyBorder="1" applyAlignment="1"/>
    <xf numFmtId="0" fontId="20" fillId="0" borderId="2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2" xfId="0" applyFont="1" applyBorder="1" applyAlignment="1">
      <alignment horizontal="left" vertical="center" wrapText="1"/>
    </xf>
    <xf numFmtId="0" fontId="25" fillId="5" borderId="27"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13" fillId="0" borderId="38" xfId="0" applyFont="1" applyBorder="1" applyAlignment="1">
      <alignment horizontal="center" vertical="center"/>
    </xf>
    <xf numFmtId="0" fontId="13" fillId="0" borderId="33" xfId="0" applyFont="1" applyBorder="1" applyAlignment="1">
      <alignment horizontal="center" vertical="center"/>
    </xf>
    <xf numFmtId="0" fontId="13" fillId="0" borderId="2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Alignment="1">
      <alignment horizontal="center" vertical="center" wrapText="1"/>
    </xf>
    <xf numFmtId="0" fontId="11" fillId="5" borderId="35"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6" fillId="0" borderId="45" xfId="12" applyFill="1" applyBorder="1" applyAlignment="1">
      <alignment horizontal="center"/>
    </xf>
    <xf numFmtId="0" fontId="6" fillId="0" borderId="48" xfId="12" applyFill="1" applyBorder="1" applyAlignment="1">
      <alignment horizontal="center"/>
    </xf>
    <xf numFmtId="0" fontId="6" fillId="0" borderId="44" xfId="12" applyFill="1" applyBorder="1" applyAlignment="1">
      <alignment horizontal="center"/>
    </xf>
    <xf numFmtId="0" fontId="2" fillId="0" borderId="45" xfId="12" applyFont="1" applyFill="1" applyBorder="1" applyAlignment="1">
      <alignment horizontal="center"/>
    </xf>
    <xf numFmtId="0" fontId="6" fillId="0" borderId="43" xfId="12" applyFill="1" applyBorder="1" applyAlignment="1">
      <alignment horizontal="center"/>
    </xf>
    <xf numFmtId="0" fontId="6" fillId="0" borderId="1" xfId="12" applyFill="1" applyBorder="1" applyAlignment="1">
      <alignment horizontal="center" vertical="center"/>
    </xf>
    <xf numFmtId="0" fontId="6" fillId="0" borderId="1" xfId="12" applyFill="1" applyBorder="1" applyAlignment="1">
      <alignment horizontal="center"/>
    </xf>
    <xf numFmtId="0" fontId="6" fillId="0" borderId="53" xfId="12" applyFill="1" applyBorder="1" applyAlignment="1">
      <alignment horizontal="center"/>
    </xf>
    <xf numFmtId="0" fontId="6" fillId="13" borderId="54" xfId="12" applyFill="1" applyBorder="1" applyAlignment="1">
      <alignment horizontal="center" textRotation="90"/>
    </xf>
    <xf numFmtId="0" fontId="6" fillId="13" borderId="67" xfId="12" applyFill="1" applyBorder="1" applyAlignment="1">
      <alignment horizontal="center" textRotation="90"/>
    </xf>
    <xf numFmtId="0" fontId="6" fillId="14" borderId="1" xfId="12" applyFill="1" applyBorder="1" applyAlignment="1">
      <alignment horizontal="center"/>
    </xf>
    <xf numFmtId="0" fontId="6" fillId="14" borderId="53" xfId="12" applyFill="1" applyBorder="1" applyAlignment="1">
      <alignment horizontal="center"/>
    </xf>
    <xf numFmtId="0" fontId="6" fillId="0" borderId="56" xfId="12" applyFill="1" applyBorder="1" applyAlignment="1">
      <alignment horizontal="center" vertical="center"/>
    </xf>
    <xf numFmtId="0" fontId="6" fillId="14" borderId="56" xfId="12" applyFill="1" applyBorder="1" applyAlignment="1">
      <alignment horizontal="center"/>
    </xf>
    <xf numFmtId="0" fontId="6" fillId="0" borderId="43" xfId="12" applyFill="1" applyBorder="1" applyAlignment="1">
      <alignment horizontal="center" vertical="center"/>
    </xf>
    <xf numFmtId="0" fontId="6" fillId="14" borderId="57" xfId="12" applyFill="1" applyBorder="1" applyAlignment="1">
      <alignment horizontal="center"/>
    </xf>
    <xf numFmtId="0" fontId="6" fillId="13" borderId="54" xfId="12" applyFill="1" applyBorder="1" applyAlignment="1">
      <alignment horizontal="center" vertical="center" textRotation="90"/>
    </xf>
    <xf numFmtId="0" fontId="6" fillId="13" borderId="55" xfId="12" applyFill="1" applyBorder="1" applyAlignment="1">
      <alignment horizontal="center" vertical="center" textRotation="90"/>
    </xf>
    <xf numFmtId="0" fontId="2" fillId="0" borderId="45" xfId="12" applyFont="1" applyFill="1" applyBorder="1" applyAlignment="1">
      <alignment horizontal="center" vertical="center"/>
    </xf>
    <xf numFmtId="0" fontId="6" fillId="0" borderId="48" xfId="12" applyFill="1" applyBorder="1" applyAlignment="1">
      <alignment horizontal="center" vertical="center"/>
    </xf>
    <xf numFmtId="0" fontId="6" fillId="0" borderId="44" xfId="12" applyFill="1" applyBorder="1" applyAlignment="1">
      <alignment horizontal="center" vertical="center"/>
    </xf>
    <xf numFmtId="0" fontId="6" fillId="14" borderId="45" xfId="12" applyFill="1" applyBorder="1" applyAlignment="1">
      <alignment horizontal="center"/>
    </xf>
    <xf numFmtId="0" fontId="6" fillId="14" borderId="48" xfId="12" applyFill="1" applyBorder="1" applyAlignment="1">
      <alignment horizontal="center"/>
    </xf>
    <xf numFmtId="0" fontId="6" fillId="14" borderId="44" xfId="12" applyFill="1" applyBorder="1" applyAlignment="1">
      <alignment horizontal="center"/>
    </xf>
    <xf numFmtId="0" fontId="6" fillId="14" borderId="70" xfId="12" applyFill="1" applyBorder="1" applyAlignment="1">
      <alignment horizontal="center"/>
    </xf>
    <xf numFmtId="0" fontId="6" fillId="0" borderId="60" xfId="12" applyFill="1" applyBorder="1" applyAlignment="1">
      <alignment horizontal="center"/>
    </xf>
    <xf numFmtId="0" fontId="37" fillId="13" borderId="54" xfId="12" applyFont="1" applyFill="1" applyBorder="1" applyAlignment="1">
      <alignment horizontal="center" vertical="center" textRotation="90" wrapText="1"/>
    </xf>
    <xf numFmtId="0" fontId="2" fillId="0" borderId="0" xfId="12" applyFont="1" applyFill="1" applyBorder="1" applyAlignment="1">
      <alignment horizontal="center"/>
    </xf>
    <xf numFmtId="0" fontId="6" fillId="13" borderId="49" xfId="12" applyFill="1" applyBorder="1" applyAlignment="1">
      <alignment horizontal="center" wrapText="1"/>
    </xf>
    <xf numFmtId="0" fontId="6" fillId="13" borderId="52" xfId="12" applyFill="1" applyBorder="1" applyAlignment="1">
      <alignment horizontal="center" wrapText="1"/>
    </xf>
    <xf numFmtId="0" fontId="6" fillId="13" borderId="50" xfId="12" applyFill="1" applyBorder="1" applyAlignment="1">
      <alignment horizontal="center" vertical="center"/>
    </xf>
    <xf numFmtId="0" fontId="6" fillId="13" borderId="1" xfId="12" applyFill="1" applyBorder="1" applyAlignment="1">
      <alignment horizontal="center" vertical="center"/>
    </xf>
    <xf numFmtId="0" fontId="6" fillId="13" borderId="50" xfId="12" applyFill="1" applyBorder="1" applyAlignment="1">
      <alignment horizontal="center" vertical="center" wrapText="1"/>
    </xf>
    <xf numFmtId="0" fontId="6" fillId="13" borderId="1" xfId="12" applyFill="1" applyBorder="1" applyAlignment="1">
      <alignment horizontal="center" vertical="center" wrapText="1"/>
    </xf>
    <xf numFmtId="0" fontId="6" fillId="13" borderId="51" xfId="12" applyFill="1" applyBorder="1" applyAlignment="1">
      <alignment horizontal="center" vertical="center"/>
    </xf>
    <xf numFmtId="0" fontId="6" fillId="13" borderId="53" xfId="12" applyFill="1" applyBorder="1" applyAlignment="1">
      <alignment horizontal="center" vertical="center"/>
    </xf>
    <xf numFmtId="0" fontId="2" fillId="0" borderId="1" xfId="12" applyFont="1" applyFill="1" applyBorder="1" applyAlignment="1">
      <alignment horizontal="center"/>
    </xf>
    <xf numFmtId="0" fontId="6" fillId="12" borderId="1" xfId="12" applyFill="1" applyBorder="1" applyAlignment="1">
      <alignment horizontal="center"/>
    </xf>
    <xf numFmtId="0" fontId="6" fillId="12" borderId="53" xfId="12" applyFill="1" applyBorder="1" applyAlignment="1">
      <alignment horizontal="center"/>
    </xf>
    <xf numFmtId="0" fontId="6" fillId="12" borderId="54" xfId="12" applyFill="1" applyBorder="1" applyAlignment="1">
      <alignment horizontal="center" vertical="center" wrapText="1"/>
    </xf>
    <xf numFmtId="0" fontId="36" fillId="12" borderId="1" xfId="12" applyFont="1" applyFill="1" applyBorder="1" applyAlignment="1">
      <alignment horizontal="center" vertical="center" wrapText="1"/>
    </xf>
    <xf numFmtId="0" fontId="22" fillId="12" borderId="61" xfId="12" applyFont="1" applyFill="1" applyBorder="1" applyAlignment="1">
      <alignment horizontal="center" wrapText="1"/>
    </xf>
    <xf numFmtId="0" fontId="22" fillId="12" borderId="58" xfId="12" applyFont="1" applyFill="1" applyBorder="1" applyAlignment="1">
      <alignment horizontal="center"/>
    </xf>
    <xf numFmtId="0" fontId="22" fillId="12" borderId="62" xfId="12" applyFont="1" applyFill="1" applyBorder="1" applyAlignment="1">
      <alignment horizontal="center"/>
    </xf>
    <xf numFmtId="0" fontId="4" fillId="0" borderId="54" xfId="12" applyFont="1" applyBorder="1" applyAlignment="1">
      <alignment horizontal="left" vertical="top" wrapText="1"/>
    </xf>
    <xf numFmtId="0" fontId="6" fillId="0" borderId="1" xfId="12" applyBorder="1" applyAlignment="1">
      <alignment horizontal="left" vertical="top"/>
    </xf>
    <xf numFmtId="0" fontId="6" fillId="0" borderId="53" xfId="12" applyBorder="1" applyAlignment="1">
      <alignment horizontal="left" vertical="top"/>
    </xf>
    <xf numFmtId="0" fontId="6" fillId="0" borderId="54" xfId="12" applyBorder="1" applyAlignment="1">
      <alignment horizontal="left" vertical="top"/>
    </xf>
    <xf numFmtId="0" fontId="6" fillId="0" borderId="55" xfId="12" applyBorder="1" applyAlignment="1">
      <alignment horizontal="left" vertical="top"/>
    </xf>
    <xf numFmtId="0" fontId="6" fillId="0" borderId="56" xfId="12" applyBorder="1" applyAlignment="1">
      <alignment horizontal="left" vertical="top"/>
    </xf>
    <xf numFmtId="0" fontId="6" fillId="0" borderId="57" xfId="12" applyBorder="1" applyAlignment="1">
      <alignment horizontal="left" vertical="top"/>
    </xf>
    <xf numFmtId="0" fontId="6" fillId="12" borderId="1" xfId="12" applyFill="1" applyBorder="1" applyAlignment="1">
      <alignment horizontal="center" vertical="center" wrapText="1"/>
    </xf>
    <xf numFmtId="0" fontId="39" fillId="3" borderId="63" xfId="12" applyFont="1" applyFill="1" applyBorder="1" applyAlignment="1">
      <alignment horizontal="center" vertical="center"/>
    </xf>
    <xf numFmtId="0" fontId="39" fillId="3" borderId="59" xfId="12" applyFont="1" applyFill="1" applyBorder="1" applyAlignment="1">
      <alignment horizontal="center" vertical="center"/>
    </xf>
    <xf numFmtId="0" fontId="39" fillId="3" borderId="64" xfId="12" applyFont="1" applyFill="1" applyBorder="1" applyAlignment="1">
      <alignment horizontal="center" vertical="center"/>
    </xf>
    <xf numFmtId="0" fontId="3" fillId="0" borderId="45" xfId="12" applyFont="1" applyFill="1" applyBorder="1" applyAlignment="1">
      <alignment horizontal="center"/>
    </xf>
    <xf numFmtId="0" fontId="3" fillId="0" borderId="48" xfId="12" applyFont="1" applyFill="1" applyBorder="1" applyAlignment="1">
      <alignment horizontal="center"/>
    </xf>
    <xf numFmtId="0" fontId="3" fillId="0" borderId="44" xfId="12" applyFont="1" applyFill="1" applyBorder="1" applyAlignment="1">
      <alignment horizontal="center"/>
    </xf>
    <xf numFmtId="0" fontId="6" fillId="0" borderId="50" xfId="12" applyFill="1" applyBorder="1" applyAlignment="1">
      <alignment horizontal="center" vertical="center" wrapText="1"/>
    </xf>
    <xf numFmtId="0" fontId="6" fillId="0" borderId="1" xfId="12" applyFill="1" applyBorder="1" applyAlignment="1">
      <alignment horizontal="center" vertical="center" wrapText="1"/>
    </xf>
    <xf numFmtId="0" fontId="6" fillId="0" borderId="50" xfId="12" applyFill="1" applyBorder="1" applyAlignment="1">
      <alignment horizontal="center" vertical="center"/>
    </xf>
    <xf numFmtId="0" fontId="6" fillId="0" borderId="51" xfId="12" applyFill="1" applyBorder="1" applyAlignment="1">
      <alignment horizontal="center" vertical="center"/>
    </xf>
    <xf numFmtId="0" fontId="6" fillId="0" borderId="53" xfId="12" applyFill="1" applyBorder="1" applyAlignment="1">
      <alignment horizontal="center" vertical="center"/>
    </xf>
    <xf numFmtId="0" fontId="6" fillId="0" borderId="54" xfId="12" applyFill="1" applyBorder="1" applyAlignment="1">
      <alignment horizontal="center" textRotation="90"/>
    </xf>
    <xf numFmtId="0" fontId="6" fillId="0" borderId="49" xfId="12" applyFill="1" applyBorder="1" applyAlignment="1">
      <alignment horizontal="center" wrapText="1"/>
    </xf>
    <xf numFmtId="0" fontId="6" fillId="0" borderId="52" xfId="12" applyFill="1" applyBorder="1" applyAlignment="1">
      <alignment horizontal="center" wrapText="1"/>
    </xf>
    <xf numFmtId="0" fontId="6" fillId="0" borderId="50" xfId="12" applyFill="1" applyBorder="1" applyAlignment="1">
      <alignment horizontal="center"/>
    </xf>
    <xf numFmtId="0" fontId="37" fillId="0" borderId="54" xfId="12" applyFont="1" applyFill="1" applyBorder="1" applyAlignment="1">
      <alignment horizontal="center" textRotation="90" wrapText="1"/>
    </xf>
    <xf numFmtId="0" fontId="6" fillId="0" borderId="67" xfId="12" applyFill="1" applyBorder="1" applyAlignment="1">
      <alignment horizontal="center" textRotation="90"/>
    </xf>
    <xf numFmtId="0" fontId="6" fillId="0" borderId="70" xfId="12" applyFill="1" applyBorder="1" applyAlignment="1">
      <alignment horizontal="center"/>
    </xf>
    <xf numFmtId="0" fontId="6" fillId="0" borderId="56" xfId="12" applyFill="1" applyBorder="1" applyAlignment="1">
      <alignment horizontal="center"/>
    </xf>
    <xf numFmtId="0" fontId="6" fillId="0" borderId="57" xfId="12" applyFill="1" applyBorder="1" applyAlignment="1">
      <alignment horizontal="center"/>
    </xf>
    <xf numFmtId="0" fontId="6" fillId="0" borderId="54" xfId="12" applyFill="1" applyBorder="1" applyAlignment="1">
      <alignment horizontal="center" vertical="center" textRotation="90"/>
    </xf>
    <xf numFmtId="0" fontId="6" fillId="0" borderId="55" xfId="12" applyFill="1" applyBorder="1" applyAlignment="1">
      <alignment horizontal="center" vertical="center" textRotation="90"/>
    </xf>
    <xf numFmtId="0" fontId="40" fillId="0" borderId="25" xfId="12" applyFont="1" applyBorder="1" applyAlignment="1">
      <alignment horizontal="left" vertical="center" wrapText="1"/>
    </xf>
    <xf numFmtId="0" fontId="40" fillId="0" borderId="0" xfId="12" applyFont="1" applyBorder="1" applyAlignment="1">
      <alignment horizontal="left" vertical="center" wrapText="1"/>
    </xf>
    <xf numFmtId="0" fontId="40" fillId="0" borderId="4" xfId="12" applyFont="1" applyBorder="1" applyAlignment="1">
      <alignment horizontal="left" vertical="center" wrapText="1"/>
    </xf>
    <xf numFmtId="0" fontId="40" fillId="0" borderId="68" xfId="12" applyFont="1" applyBorder="1" applyAlignment="1">
      <alignment horizontal="left" vertical="center" wrapText="1"/>
    </xf>
    <xf numFmtId="0" fontId="40" fillId="0" borderId="47" xfId="12" applyFont="1" applyBorder="1" applyAlignment="1">
      <alignment horizontal="left" vertical="center" wrapText="1"/>
    </xf>
    <xf numFmtId="0" fontId="40" fillId="0" borderId="69" xfId="12" applyFont="1" applyBorder="1" applyAlignment="1">
      <alignment horizontal="left" vertical="center" wrapText="1"/>
    </xf>
    <xf numFmtId="0" fontId="6" fillId="12" borderId="43" xfId="12" applyFill="1" applyBorder="1" applyAlignment="1">
      <alignment horizontal="center" vertical="center"/>
    </xf>
    <xf numFmtId="0" fontId="6" fillId="0" borderId="71" xfId="12" applyFill="1" applyBorder="1"/>
    <xf numFmtId="0" fontId="6" fillId="0" borderId="0" xfId="12" applyFill="1" applyBorder="1" applyAlignment="1">
      <alignment horizontal="center"/>
    </xf>
    <xf numFmtId="0" fontId="1" fillId="0" borderId="0" xfId="12" applyFont="1" applyFill="1" applyBorder="1" applyAlignment="1">
      <alignment horizontal="center"/>
    </xf>
    <xf numFmtId="0" fontId="6" fillId="0" borderId="72" xfId="12" applyFill="1" applyBorder="1" applyAlignment="1"/>
    <xf numFmtId="0" fontId="6" fillId="0" borderId="72" xfId="12" applyFill="1" applyBorder="1" applyAlignment="1">
      <alignment horizontal="center"/>
    </xf>
    <xf numFmtId="0" fontId="1" fillId="0" borderId="1" xfId="12" applyFont="1" applyFill="1" applyBorder="1" applyAlignment="1">
      <alignment horizontal="center"/>
    </xf>
    <xf numFmtId="0" fontId="44" fillId="0" borderId="0" xfId="12" applyFont="1" applyFill="1" applyBorder="1" applyAlignment="1"/>
    <xf numFmtId="0" fontId="2" fillId="0" borderId="0" xfId="12" applyFont="1" applyFill="1" applyBorder="1" applyAlignment="1">
      <alignment vertical="center"/>
    </xf>
    <xf numFmtId="0" fontId="2" fillId="0" borderId="0" xfId="12" applyFont="1" applyFill="1" applyBorder="1" applyAlignment="1"/>
    <xf numFmtId="0" fontId="45" fillId="0" borderId="0" xfId="12" applyFont="1" applyFill="1" applyBorder="1" applyAlignment="1">
      <alignment vertical="center"/>
    </xf>
    <xf numFmtId="0" fontId="45" fillId="0" borderId="0" xfId="12" applyFont="1" applyFill="1" applyBorder="1" applyAlignment="1"/>
    <xf numFmtId="0" fontId="1" fillId="0" borderId="1" xfId="12" applyFont="1" applyFill="1" applyBorder="1" applyAlignment="1">
      <alignment horizontal="center" vertical="center"/>
    </xf>
    <xf numFmtId="0" fontId="1" fillId="0" borderId="43" xfId="12" applyFont="1" applyFill="1" applyBorder="1" applyAlignment="1">
      <alignment horizontal="center" vertical="center"/>
    </xf>
  </cellXfs>
  <cellStyles count="14">
    <cellStyle name="Euro" xfId="1"/>
    <cellStyle name="Euro 2" xfId="8"/>
    <cellStyle name="Milliers" xfId="2" builtinId="3"/>
    <cellStyle name="Milliers 2" xfId="4"/>
    <cellStyle name="Monétaire 2" xfId="5"/>
    <cellStyle name="Monétaire 3" xfId="9"/>
    <cellStyle name="Normal" xfId="0" builtinId="0"/>
    <cellStyle name="Normal 2" xfId="3"/>
    <cellStyle name="Normal 3" xfId="7"/>
    <cellStyle name="Normal 4" xfId="10"/>
    <cellStyle name="Normal 5" xfId="12"/>
    <cellStyle name="Pourcentage 2" xfId="6"/>
    <cellStyle name="Pourcentage 3" xfId="11"/>
    <cellStyle name="Pourcentage 4" xfId="13"/>
  </cellStyles>
  <dxfs count="0"/>
  <tableStyles count="0" defaultTableStyle="TableStyleMedium2" defaultPivotStyle="PivotStyleLight16"/>
  <colors>
    <mruColors>
      <color rgb="FFE4DFEC"/>
      <color rgb="FF3A003A"/>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pane xSplit="1" topLeftCell="B1" activePane="topRight" state="frozen"/>
      <selection pane="topRight" activeCell="O14" sqref="O14"/>
    </sheetView>
  </sheetViews>
  <sheetFormatPr baseColWidth="10" defaultRowHeight="12.75" x14ac:dyDescent="0.2"/>
  <cols>
    <col min="1" max="1" width="21.5703125" style="116" customWidth="1"/>
    <col min="2" max="2" width="15.5703125" style="116" customWidth="1"/>
    <col min="3" max="3" width="14.140625" style="116" customWidth="1"/>
    <col min="4" max="7" width="11.42578125" style="116"/>
    <col min="8" max="8" width="14.5703125" style="116" customWidth="1"/>
    <col min="9" max="10" width="11.42578125" style="116"/>
    <col min="11" max="11" width="5.140625" style="116" bestFit="1" customWidth="1"/>
    <col min="12" max="12" width="7.5703125" style="116" bestFit="1" customWidth="1"/>
    <col min="13" max="13" width="6.85546875" style="116" bestFit="1" customWidth="1"/>
    <col min="14" max="16384" width="11.42578125" style="116"/>
  </cols>
  <sheetData>
    <row r="1" spans="1:13" ht="25.5" x14ac:dyDescent="0.2">
      <c r="A1" s="120" t="s">
        <v>39</v>
      </c>
      <c r="B1" s="120" t="s">
        <v>160</v>
      </c>
      <c r="C1" s="120" t="s">
        <v>143</v>
      </c>
      <c r="D1" s="120" t="s">
        <v>161</v>
      </c>
      <c r="E1" s="120" t="s">
        <v>54</v>
      </c>
      <c r="F1" s="120" t="s">
        <v>55</v>
      </c>
      <c r="G1" s="120" t="s">
        <v>56</v>
      </c>
      <c r="H1" s="120" t="s">
        <v>144</v>
      </c>
      <c r="I1" s="120" t="s">
        <v>5</v>
      </c>
      <c r="J1" s="120" t="s">
        <v>162</v>
      </c>
      <c r="K1" s="120" t="s">
        <v>147</v>
      </c>
      <c r="L1" s="120" t="s">
        <v>158</v>
      </c>
      <c r="M1" s="120" t="s">
        <v>159</v>
      </c>
    </row>
    <row r="2" spans="1:13" x14ac:dyDescent="0.2">
      <c r="A2" s="122" t="s">
        <v>37</v>
      </c>
      <c r="B2" s="123"/>
      <c r="C2" s="123"/>
      <c r="D2" s="123"/>
      <c r="E2" s="117"/>
      <c r="F2" s="117"/>
      <c r="G2" s="117"/>
      <c r="H2" s="117"/>
      <c r="I2" s="117"/>
      <c r="J2" s="142"/>
      <c r="K2" s="117"/>
      <c r="L2" s="117"/>
      <c r="M2" s="117"/>
    </row>
    <row r="3" spans="1:13" x14ac:dyDescent="0.2">
      <c r="A3" s="122" t="s">
        <v>38</v>
      </c>
      <c r="B3" s="123"/>
      <c r="C3" s="123"/>
      <c r="D3" s="123"/>
      <c r="E3" s="117"/>
      <c r="F3" s="117"/>
      <c r="G3" s="117"/>
      <c r="H3" s="117"/>
      <c r="I3" s="117"/>
      <c r="J3" s="142"/>
      <c r="K3" s="117"/>
      <c r="L3" s="117"/>
      <c r="M3" s="117"/>
    </row>
    <row r="4" spans="1:13" x14ac:dyDescent="0.2">
      <c r="A4" s="32" t="s">
        <v>42</v>
      </c>
      <c r="B4" s="123"/>
      <c r="C4" s="123"/>
      <c r="D4" s="123"/>
      <c r="E4" s="117"/>
      <c r="F4" s="117"/>
      <c r="G4" s="117"/>
      <c r="H4" s="117"/>
      <c r="I4" s="117"/>
      <c r="J4" s="142"/>
      <c r="K4" s="117"/>
      <c r="L4" s="117"/>
      <c r="M4" s="117"/>
    </row>
    <row r="5" spans="1:13" x14ac:dyDescent="0.2">
      <c r="A5" s="112" t="s">
        <v>6</v>
      </c>
      <c r="B5" s="124"/>
      <c r="C5" s="124"/>
      <c r="D5" s="124"/>
      <c r="E5" s="118"/>
      <c r="F5" s="118"/>
      <c r="G5" s="118"/>
      <c r="H5" s="118"/>
      <c r="I5" s="118"/>
      <c r="J5" s="121"/>
      <c r="K5" s="121"/>
      <c r="L5" s="121"/>
      <c r="M5" s="121"/>
    </row>
    <row r="6" spans="1:13" x14ac:dyDescent="0.2">
      <c r="A6" s="122"/>
      <c r="B6" s="123"/>
      <c r="C6" s="123"/>
      <c r="D6" s="123"/>
      <c r="E6" s="117"/>
      <c r="F6" s="117"/>
      <c r="G6" s="117"/>
      <c r="H6" s="117"/>
      <c r="I6" s="117"/>
      <c r="J6" s="142"/>
      <c r="K6" s="117"/>
      <c r="L6" s="117"/>
      <c r="M6" s="117"/>
    </row>
    <row r="7" spans="1:13" x14ac:dyDescent="0.2">
      <c r="A7" s="32"/>
      <c r="B7" s="123"/>
      <c r="C7" s="123"/>
      <c r="D7" s="123"/>
      <c r="E7" s="117"/>
      <c r="F7" s="117"/>
      <c r="G7" s="117"/>
      <c r="H7" s="117"/>
      <c r="I7" s="117"/>
      <c r="J7" s="142"/>
      <c r="K7" s="117"/>
      <c r="L7" s="117"/>
      <c r="M7" s="117"/>
    </row>
    <row r="8" spans="1:13" x14ac:dyDescent="0.2">
      <c r="A8" s="112" t="s">
        <v>141</v>
      </c>
      <c r="B8" s="124"/>
      <c r="C8" s="124"/>
      <c r="D8" s="124"/>
      <c r="E8" s="118"/>
      <c r="F8" s="118"/>
      <c r="G8" s="118"/>
      <c r="H8" s="118"/>
      <c r="I8" s="118"/>
      <c r="J8" s="121"/>
      <c r="K8" s="121"/>
      <c r="L8" s="121"/>
      <c r="M8" s="121"/>
    </row>
    <row r="9" spans="1:13" x14ac:dyDescent="0.2">
      <c r="A9" s="122"/>
      <c r="B9" s="123"/>
      <c r="C9" s="123"/>
      <c r="D9" s="123"/>
      <c r="E9" s="117"/>
      <c r="F9" s="117"/>
      <c r="G9" s="117"/>
      <c r="H9" s="117"/>
      <c r="I9" s="117"/>
      <c r="J9" s="142"/>
      <c r="K9" s="117"/>
      <c r="L9" s="117"/>
      <c r="M9" s="117"/>
    </row>
    <row r="10" spans="1:13" x14ac:dyDescent="0.2">
      <c r="A10" s="32"/>
      <c r="B10" s="123"/>
      <c r="C10" s="123"/>
      <c r="D10" s="123"/>
      <c r="E10" s="117"/>
      <c r="F10" s="117"/>
      <c r="G10" s="117"/>
      <c r="H10" s="117"/>
      <c r="I10" s="117"/>
      <c r="J10" s="142"/>
      <c r="K10" s="117"/>
      <c r="L10" s="117"/>
      <c r="M10" s="117"/>
    </row>
    <row r="11" spans="1:13" x14ac:dyDescent="0.2">
      <c r="A11" s="112" t="s">
        <v>142</v>
      </c>
      <c r="B11" s="124"/>
      <c r="C11" s="124"/>
      <c r="D11" s="124"/>
      <c r="E11" s="118"/>
      <c r="F11" s="118"/>
      <c r="G11" s="118"/>
      <c r="H11" s="118"/>
      <c r="I11" s="118"/>
      <c r="J11" s="121"/>
      <c r="K11" s="121"/>
      <c r="L11" s="121"/>
      <c r="M11" s="121"/>
    </row>
    <row r="12" spans="1:13" x14ac:dyDescent="0.2">
      <c r="A12" s="122"/>
      <c r="B12" s="123"/>
      <c r="C12" s="123"/>
      <c r="D12" s="123"/>
      <c r="E12" s="117"/>
      <c r="F12" s="117"/>
      <c r="G12" s="117"/>
      <c r="H12" s="117"/>
      <c r="I12" s="117"/>
      <c r="J12" s="142"/>
      <c r="K12" s="117"/>
      <c r="L12" s="117"/>
      <c r="M12" s="117"/>
    </row>
    <row r="13" spans="1:13" x14ac:dyDescent="0.2">
      <c r="A13" s="32"/>
      <c r="B13" s="123"/>
      <c r="C13" s="123"/>
      <c r="D13" s="123"/>
      <c r="E13" s="117"/>
      <c r="F13" s="117"/>
      <c r="G13" s="117"/>
      <c r="H13" s="117"/>
      <c r="I13" s="117"/>
      <c r="J13" s="142"/>
      <c r="K13" s="117"/>
      <c r="L13" s="117"/>
      <c r="M13" s="117"/>
    </row>
    <row r="14" spans="1:13" ht="25.5" x14ac:dyDescent="0.2">
      <c r="A14" s="112" t="s">
        <v>140</v>
      </c>
      <c r="B14" s="124"/>
      <c r="C14" s="124"/>
      <c r="D14" s="124"/>
      <c r="E14" s="118"/>
      <c r="F14" s="118"/>
      <c r="G14" s="118"/>
      <c r="H14" s="118"/>
      <c r="I14" s="118"/>
      <c r="J14" s="121"/>
      <c r="K14" s="121"/>
      <c r="L14" s="121"/>
      <c r="M14" s="121"/>
    </row>
    <row r="15" spans="1:13" x14ac:dyDescent="0.2">
      <c r="A15" s="122"/>
      <c r="B15" s="123"/>
      <c r="C15" s="123"/>
      <c r="D15" s="123"/>
      <c r="E15" s="117"/>
      <c r="F15" s="117"/>
      <c r="G15" s="117"/>
      <c r="H15" s="117"/>
      <c r="I15" s="117"/>
      <c r="J15" s="142"/>
      <c r="K15" s="117"/>
      <c r="L15" s="117"/>
      <c r="M15" s="117"/>
    </row>
    <row r="16" spans="1:13" x14ac:dyDescent="0.2">
      <c r="A16" s="32"/>
      <c r="B16" s="123"/>
      <c r="C16" s="123"/>
      <c r="D16" s="123"/>
      <c r="E16" s="117"/>
      <c r="F16" s="117"/>
      <c r="G16" s="117"/>
      <c r="H16" s="117"/>
      <c r="I16" s="117"/>
      <c r="J16" s="142"/>
      <c r="K16" s="117"/>
      <c r="L16" s="117"/>
      <c r="M16" s="117"/>
    </row>
    <row r="17" spans="1:13" ht="25.5" x14ac:dyDescent="0.2">
      <c r="A17" s="112" t="s">
        <v>40</v>
      </c>
      <c r="B17" s="124"/>
      <c r="C17" s="124"/>
      <c r="D17" s="124"/>
      <c r="E17" s="118"/>
      <c r="F17" s="118"/>
      <c r="G17" s="118"/>
      <c r="H17" s="118"/>
      <c r="I17" s="118"/>
      <c r="J17" s="121"/>
      <c r="K17" s="121"/>
      <c r="L17" s="121"/>
      <c r="M17" s="121"/>
    </row>
    <row r="18" spans="1:13" s="119" customFormat="1" x14ac:dyDescent="0.2">
      <c r="A18" s="125"/>
      <c r="B18" s="123"/>
      <c r="C18" s="123"/>
      <c r="D18" s="123"/>
      <c r="E18" s="117"/>
      <c r="F18" s="117"/>
      <c r="G18" s="117"/>
      <c r="H18" s="117"/>
      <c r="I18" s="117"/>
      <c r="J18" s="142"/>
      <c r="K18" s="117"/>
      <c r="L18" s="117"/>
      <c r="M18" s="117"/>
    </row>
    <row r="19" spans="1:13" s="119" customFormat="1" x14ac:dyDescent="0.2">
      <c r="A19" s="32"/>
      <c r="B19" s="123"/>
      <c r="C19" s="123"/>
      <c r="D19" s="123"/>
      <c r="E19" s="117"/>
      <c r="F19" s="117"/>
      <c r="G19" s="117"/>
      <c r="H19" s="117"/>
      <c r="I19" s="117"/>
      <c r="J19" s="142"/>
      <c r="K19" s="117"/>
      <c r="L19" s="117"/>
      <c r="M19" s="117"/>
    </row>
    <row r="20" spans="1:13" ht="25.5" x14ac:dyDescent="0.2">
      <c r="A20" s="112" t="s">
        <v>41</v>
      </c>
      <c r="B20" s="124"/>
      <c r="C20" s="124"/>
      <c r="D20" s="124"/>
      <c r="E20" s="118"/>
      <c r="F20" s="118"/>
      <c r="G20" s="118"/>
      <c r="H20" s="118"/>
      <c r="I20" s="118"/>
      <c r="J20" s="121"/>
      <c r="K20" s="121"/>
      <c r="L20" s="121"/>
      <c r="M20" s="121"/>
    </row>
    <row r="21" spans="1:13" x14ac:dyDescent="0.2">
      <c r="A21" s="112" t="s">
        <v>145</v>
      </c>
      <c r="B21" s="123"/>
      <c r="C21" s="123"/>
      <c r="D21" s="123"/>
      <c r="E21" s="117"/>
      <c r="F21" s="117"/>
      <c r="G21" s="117"/>
      <c r="H21" s="117"/>
      <c r="I21" s="117"/>
      <c r="J21" s="142"/>
      <c r="K21" s="117"/>
      <c r="L21" s="117"/>
      <c r="M21" s="117"/>
    </row>
    <row r="22" spans="1:13" x14ac:dyDescent="0.2">
      <c r="A22" s="126" t="s">
        <v>0</v>
      </c>
      <c r="B22" s="127"/>
      <c r="C22" s="127">
        <f>SUM(C2:C16)</f>
        <v>0</v>
      </c>
      <c r="D22" s="127"/>
      <c r="E22" s="143"/>
      <c r="F22" s="143"/>
      <c r="G22" s="143"/>
      <c r="H22" s="143"/>
      <c r="I22" s="143"/>
      <c r="J22" s="144">
        <f>SUM(J2:J14)</f>
        <v>0</v>
      </c>
      <c r="K22" s="143"/>
      <c r="L22" s="143"/>
      <c r="M22" s="14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E45" sqref="E45"/>
    </sheetView>
  </sheetViews>
  <sheetFormatPr baseColWidth="10" defaultRowHeight="12.75" x14ac:dyDescent="0.2"/>
  <cols>
    <col min="1" max="1" width="31.140625" bestFit="1" customWidth="1"/>
    <col min="2" max="2" width="35.7109375" bestFit="1" customWidth="1"/>
    <col min="3" max="3" width="24.7109375" bestFit="1" customWidth="1"/>
    <col min="4" max="4" width="29.85546875" bestFit="1" customWidth="1"/>
    <col min="5" max="5" width="24.85546875" customWidth="1"/>
  </cols>
  <sheetData>
    <row r="1" spans="1:2" ht="13.5" thickBot="1" x14ac:dyDescent="0.25">
      <c r="A1" s="130" t="s">
        <v>168</v>
      </c>
    </row>
    <row r="2" spans="1:2" ht="13.5" thickBot="1" x14ac:dyDescent="0.25">
      <c r="A2" s="138" t="s">
        <v>172</v>
      </c>
      <c r="B2" s="139" t="s">
        <v>173</v>
      </c>
    </row>
    <row r="3" spans="1:2" x14ac:dyDescent="0.2">
      <c r="A3" s="184" t="s">
        <v>43</v>
      </c>
      <c r="B3" s="140" t="s">
        <v>46</v>
      </c>
    </row>
    <row r="4" spans="1:2" ht="13.5" thickBot="1" x14ac:dyDescent="0.25">
      <c r="A4" s="186"/>
      <c r="B4" s="141" t="s">
        <v>47</v>
      </c>
    </row>
    <row r="5" spans="1:2" x14ac:dyDescent="0.2">
      <c r="A5" s="184" t="s">
        <v>44</v>
      </c>
      <c r="B5" s="140" t="s">
        <v>48</v>
      </c>
    </row>
    <row r="6" spans="1:2" x14ac:dyDescent="0.2">
      <c r="A6" s="185"/>
      <c r="B6" s="140" t="s">
        <v>49</v>
      </c>
    </row>
    <row r="7" spans="1:2" x14ac:dyDescent="0.2">
      <c r="A7" s="185"/>
      <c r="B7" s="140" t="s">
        <v>51</v>
      </c>
    </row>
    <row r="8" spans="1:2" ht="13.5" thickBot="1" x14ac:dyDescent="0.25">
      <c r="A8" s="186"/>
      <c r="B8" s="141" t="s">
        <v>50</v>
      </c>
    </row>
    <row r="9" spans="1:2" x14ac:dyDescent="0.2">
      <c r="A9" s="184" t="s">
        <v>53</v>
      </c>
      <c r="B9" s="140" t="s">
        <v>48</v>
      </c>
    </row>
    <row r="10" spans="1:2" x14ac:dyDescent="0.2">
      <c r="A10" s="185"/>
      <c r="B10" s="140" t="s">
        <v>49</v>
      </c>
    </row>
    <row r="11" spans="1:2" ht="13.5" thickBot="1" x14ac:dyDescent="0.25">
      <c r="A11" s="185"/>
      <c r="B11" s="141" t="s">
        <v>50</v>
      </c>
    </row>
    <row r="12" spans="1:2" ht="13.5" thickBot="1" x14ac:dyDescent="0.25">
      <c r="A12" s="138" t="s">
        <v>45</v>
      </c>
      <c r="B12" s="141" t="s">
        <v>52</v>
      </c>
    </row>
    <row r="16" spans="1:2" ht="13.5" thickBot="1" x14ac:dyDescent="0.25">
      <c r="A16" s="130" t="s">
        <v>167</v>
      </c>
    </row>
    <row r="17" spans="1:5" ht="15" customHeight="1" thickBot="1" x14ac:dyDescent="0.25">
      <c r="A17" s="136" t="s">
        <v>169</v>
      </c>
      <c r="B17" s="137" t="s">
        <v>170</v>
      </c>
      <c r="C17" s="136" t="s">
        <v>174</v>
      </c>
      <c r="D17" s="137" t="s">
        <v>171</v>
      </c>
    </row>
    <row r="18" spans="1:5" ht="15" customHeight="1" x14ac:dyDescent="0.2">
      <c r="A18" s="132"/>
      <c r="B18" s="133"/>
      <c r="C18" s="132"/>
      <c r="D18" s="133"/>
    </row>
    <row r="19" spans="1:5" ht="15" customHeight="1" x14ac:dyDescent="0.2">
      <c r="A19" s="134"/>
      <c r="B19" s="135"/>
      <c r="C19" s="134"/>
      <c r="D19" s="135"/>
    </row>
    <row r="20" spans="1:5" ht="15" customHeight="1" x14ac:dyDescent="0.2">
      <c r="A20" s="135"/>
      <c r="B20" s="135"/>
      <c r="C20" s="135"/>
      <c r="D20" s="135"/>
    </row>
    <row r="21" spans="1:5" ht="15" customHeight="1" thickBot="1" x14ac:dyDescent="0.25">
      <c r="A21" s="131"/>
      <c r="B21" s="46"/>
      <c r="C21" s="131"/>
      <c r="D21" s="46"/>
    </row>
    <row r="23" spans="1:5" ht="13.5" thickBot="1" x14ac:dyDescent="0.25">
      <c r="A23" s="130" t="s">
        <v>175</v>
      </c>
    </row>
    <row r="24" spans="1:5" ht="15" customHeight="1" thickBot="1" x14ac:dyDescent="0.25">
      <c r="A24" s="136" t="s">
        <v>178</v>
      </c>
      <c r="B24" s="136" t="s">
        <v>177</v>
      </c>
      <c r="C24" s="137" t="s">
        <v>176</v>
      </c>
    </row>
    <row r="25" spans="1:5" ht="15" customHeight="1" x14ac:dyDescent="0.2">
      <c r="A25" s="132"/>
      <c r="B25" s="132"/>
      <c r="C25" s="133"/>
    </row>
    <row r="26" spans="1:5" ht="15" customHeight="1" x14ac:dyDescent="0.2">
      <c r="A26" s="134"/>
      <c r="B26" s="134"/>
      <c r="C26" s="135"/>
    </row>
    <row r="27" spans="1:5" ht="15" customHeight="1" thickBot="1" x14ac:dyDescent="0.25">
      <c r="A27" s="131"/>
      <c r="B27" s="131"/>
      <c r="C27" s="46"/>
    </row>
    <row r="29" spans="1:5" ht="13.5" thickBot="1" x14ac:dyDescent="0.25">
      <c r="A29" s="130" t="s">
        <v>179</v>
      </c>
    </row>
    <row r="30" spans="1:5" ht="15" customHeight="1" thickBot="1" x14ac:dyDescent="0.25">
      <c r="A30" s="136" t="s">
        <v>180</v>
      </c>
      <c r="B30" s="137" t="s">
        <v>177</v>
      </c>
      <c r="C30" s="136" t="s">
        <v>183</v>
      </c>
      <c r="D30" s="137" t="s">
        <v>182</v>
      </c>
      <c r="E30" s="137" t="s">
        <v>181</v>
      </c>
    </row>
    <row r="31" spans="1:5" ht="15" customHeight="1" x14ac:dyDescent="0.2">
      <c r="A31" s="132"/>
      <c r="B31" s="133"/>
      <c r="C31" s="132"/>
      <c r="D31" s="133"/>
      <c r="E31" s="133"/>
    </row>
    <row r="32" spans="1:5" ht="15" customHeight="1" thickBot="1" x14ac:dyDescent="0.25">
      <c r="A32" s="131"/>
      <c r="B32" s="46"/>
      <c r="C32" s="131"/>
      <c r="D32" s="46"/>
      <c r="E32" s="46"/>
    </row>
    <row r="34" spans="1:5" ht="13.5" thickBot="1" x14ac:dyDescent="0.25">
      <c r="A34" s="130" t="s">
        <v>184</v>
      </c>
    </row>
    <row r="35" spans="1:5" ht="15" customHeight="1" thickBot="1" x14ac:dyDescent="0.25">
      <c r="A35" s="136" t="s">
        <v>169</v>
      </c>
      <c r="B35" s="137" t="s">
        <v>170</v>
      </c>
      <c r="C35" s="136" t="s">
        <v>174</v>
      </c>
      <c r="D35" s="137" t="s">
        <v>171</v>
      </c>
      <c r="E35" s="137" t="s">
        <v>185</v>
      </c>
    </row>
    <row r="36" spans="1:5" ht="15" customHeight="1" x14ac:dyDescent="0.2">
      <c r="A36" s="132"/>
      <c r="B36" s="133"/>
      <c r="C36" s="132"/>
      <c r="D36" s="133"/>
      <c r="E36" s="133"/>
    </row>
    <row r="37" spans="1:5" ht="15" customHeight="1" x14ac:dyDescent="0.2">
      <c r="A37" s="134"/>
      <c r="B37" s="135"/>
      <c r="C37" s="134"/>
      <c r="D37" s="135"/>
      <c r="E37" s="135"/>
    </row>
    <row r="38" spans="1:5" ht="15" customHeight="1" x14ac:dyDescent="0.2">
      <c r="A38" s="135"/>
      <c r="B38" s="135"/>
      <c r="C38" s="135"/>
      <c r="D38" s="135"/>
      <c r="E38" s="135"/>
    </row>
    <row r="39" spans="1:5" ht="15" customHeight="1" thickBot="1" x14ac:dyDescent="0.25">
      <c r="A39" s="131"/>
      <c r="B39" s="46"/>
      <c r="C39" s="131"/>
      <c r="D39" s="46"/>
      <c r="E39" s="46"/>
    </row>
    <row r="41" spans="1:5" ht="13.5" thickBot="1" x14ac:dyDescent="0.25">
      <c r="A41" s="130" t="s">
        <v>186</v>
      </c>
    </row>
    <row r="42" spans="1:5" ht="15" customHeight="1" thickBot="1" x14ac:dyDescent="0.25">
      <c r="A42" s="136" t="s">
        <v>187</v>
      </c>
      <c r="B42" s="136" t="s">
        <v>177</v>
      </c>
      <c r="C42" s="137" t="s">
        <v>188</v>
      </c>
    </row>
    <row r="43" spans="1:5" ht="15" customHeight="1" x14ac:dyDescent="0.2">
      <c r="A43" s="132"/>
      <c r="B43" s="132"/>
      <c r="C43" s="133"/>
    </row>
    <row r="44" spans="1:5" ht="15" customHeight="1" x14ac:dyDescent="0.2">
      <c r="A44" s="134"/>
      <c r="B44" s="134"/>
      <c r="C44" s="135"/>
    </row>
    <row r="45" spans="1:5" ht="15" customHeight="1" x14ac:dyDescent="0.2">
      <c r="A45" s="135"/>
      <c r="B45" s="135"/>
      <c r="C45" s="135"/>
    </row>
    <row r="46" spans="1:5" ht="15" customHeight="1" thickBot="1" x14ac:dyDescent="0.25">
      <c r="A46" s="131"/>
      <c r="B46" s="131"/>
      <c r="C46" s="46"/>
    </row>
  </sheetData>
  <mergeCells count="3">
    <mergeCell ref="A9:A11"/>
    <mergeCell ref="A3:A4"/>
    <mergeCell ref="A5:A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H16" sqref="H16"/>
    </sheetView>
  </sheetViews>
  <sheetFormatPr baseColWidth="10" defaultRowHeight="12.75" x14ac:dyDescent="0.2"/>
  <cols>
    <col min="1" max="1" width="20" customWidth="1"/>
    <col min="4" max="4" width="13" customWidth="1"/>
    <col min="5" max="5" width="12.42578125" customWidth="1"/>
    <col min="8" max="8" width="14.85546875" customWidth="1"/>
  </cols>
  <sheetData>
    <row r="1" spans="1:8" ht="9" customHeight="1" x14ac:dyDescent="0.2"/>
    <row r="4" spans="1:8" ht="40.5" x14ac:dyDescent="0.2">
      <c r="A4" s="113" t="s">
        <v>146</v>
      </c>
      <c r="B4" s="113" t="s">
        <v>150</v>
      </c>
      <c r="C4" s="113" t="s">
        <v>151</v>
      </c>
      <c r="D4" s="113" t="s">
        <v>152</v>
      </c>
      <c r="E4" s="113" t="s">
        <v>147</v>
      </c>
      <c r="F4" s="113" t="s">
        <v>148</v>
      </c>
      <c r="G4" s="113" t="s">
        <v>153</v>
      </c>
      <c r="H4" s="113" t="s">
        <v>154</v>
      </c>
    </row>
    <row r="5" spans="1:8" ht="13.5" customHeight="1" x14ac:dyDescent="0.2">
      <c r="A5" s="113" t="s">
        <v>149</v>
      </c>
      <c r="B5" s="128"/>
      <c r="C5" s="128"/>
      <c r="D5" s="128"/>
      <c r="E5" s="128"/>
      <c r="F5" s="128"/>
      <c r="G5" s="128"/>
      <c r="H5" s="128"/>
    </row>
    <row r="6" spans="1:8" ht="14.25" x14ac:dyDescent="0.2">
      <c r="A6" s="113" t="s">
        <v>155</v>
      </c>
      <c r="B6" s="128"/>
      <c r="C6" s="128"/>
      <c r="D6" s="128"/>
      <c r="E6" s="128"/>
      <c r="F6" s="128"/>
      <c r="G6" s="128"/>
      <c r="H6" s="128"/>
    </row>
    <row r="7" spans="1:8" ht="14.25" x14ac:dyDescent="0.2">
      <c r="A7" s="113" t="s">
        <v>156</v>
      </c>
      <c r="B7" s="128"/>
      <c r="C7" s="128"/>
      <c r="D7" s="128"/>
      <c r="E7" s="128"/>
      <c r="F7" s="128"/>
      <c r="G7" s="128"/>
      <c r="H7" s="128"/>
    </row>
    <row r="8" spans="1:8" ht="14.25" x14ac:dyDescent="0.2">
      <c r="A8" s="117" t="s">
        <v>42</v>
      </c>
      <c r="B8" s="128"/>
      <c r="C8" s="128"/>
      <c r="D8" s="128"/>
      <c r="E8" s="128"/>
      <c r="F8" s="128"/>
      <c r="G8" s="128"/>
      <c r="H8" s="128"/>
    </row>
    <row r="9" spans="1:8" ht="14.25" x14ac:dyDescent="0.2">
      <c r="A9" s="114" t="s">
        <v>157</v>
      </c>
      <c r="B9" s="115"/>
      <c r="C9" s="115"/>
      <c r="D9" s="115"/>
      <c r="E9" s="115"/>
      <c r="F9" s="115"/>
      <c r="G9" s="115"/>
      <c r="H9" s="115"/>
    </row>
    <row r="12" spans="1:8" ht="40.5" x14ac:dyDescent="0.2">
      <c r="A12" s="113" t="s">
        <v>166</v>
      </c>
      <c r="B12" s="113" t="s">
        <v>163</v>
      </c>
      <c r="C12" s="113" t="s">
        <v>164</v>
      </c>
      <c r="D12" s="113" t="s">
        <v>189</v>
      </c>
      <c r="E12" s="113" t="s">
        <v>190</v>
      </c>
      <c r="F12" s="113" t="s">
        <v>191</v>
      </c>
    </row>
    <row r="13" spans="1:8" ht="13.5" x14ac:dyDescent="0.2">
      <c r="A13" s="113" t="s">
        <v>149</v>
      </c>
      <c r="B13" s="129"/>
      <c r="C13" s="129"/>
      <c r="D13" s="129"/>
      <c r="E13" s="129"/>
      <c r="F13" s="129"/>
    </row>
    <row r="14" spans="1:8" ht="13.5" x14ac:dyDescent="0.2">
      <c r="A14" s="113" t="s">
        <v>156</v>
      </c>
      <c r="B14" s="129"/>
      <c r="C14" s="129"/>
      <c r="D14" s="129"/>
      <c r="E14" s="129"/>
      <c r="F14" s="129"/>
    </row>
    <row r="15" spans="1:8" ht="13.5" x14ac:dyDescent="0.2">
      <c r="A15" s="113" t="s">
        <v>155</v>
      </c>
      <c r="B15" s="129"/>
      <c r="C15" s="129"/>
      <c r="D15" s="129"/>
      <c r="E15" s="129"/>
      <c r="F15" s="129"/>
    </row>
    <row r="16" spans="1:8" ht="13.5" x14ac:dyDescent="0.2">
      <c r="A16" s="113" t="s">
        <v>165</v>
      </c>
      <c r="B16" s="129"/>
      <c r="C16" s="129"/>
      <c r="D16" s="129"/>
      <c r="E16" s="129"/>
      <c r="F16" s="1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7"/>
  <sheetViews>
    <sheetView zoomScaleNormal="100" workbookViewId="0">
      <selection activeCell="B26" sqref="B26"/>
    </sheetView>
  </sheetViews>
  <sheetFormatPr baseColWidth="10" defaultRowHeight="12.75" x14ac:dyDescent="0.2"/>
  <cols>
    <col min="2" max="2" width="56.28515625" bestFit="1" customWidth="1"/>
    <col min="3" max="3" width="14" bestFit="1" customWidth="1"/>
    <col min="5" max="5" width="21" bestFit="1" customWidth="1"/>
  </cols>
  <sheetData>
    <row r="1" spans="2:5" ht="13.5" thickBot="1" x14ac:dyDescent="0.25"/>
    <row r="2" spans="2:5" ht="15.75" thickBot="1" x14ac:dyDescent="0.25">
      <c r="B2" s="1" t="s">
        <v>7</v>
      </c>
      <c r="C2" s="45"/>
      <c r="D2" s="2" t="s">
        <v>8</v>
      </c>
      <c r="E2" s="3"/>
    </row>
    <row r="3" spans="2:5" ht="15" thickBot="1" x14ac:dyDescent="0.25">
      <c r="B3" s="4" t="s">
        <v>9</v>
      </c>
      <c r="C3" s="5"/>
      <c r="D3" s="6" t="s">
        <v>1</v>
      </c>
      <c r="E3" s="7"/>
    </row>
    <row r="4" spans="2:5" ht="15.75" thickBot="1" x14ac:dyDescent="0.25">
      <c r="B4" s="8" t="s">
        <v>10</v>
      </c>
      <c r="C4" s="41"/>
      <c r="D4" s="9" t="s">
        <v>11</v>
      </c>
      <c r="E4" s="7"/>
    </row>
    <row r="5" spans="2:5" ht="15.75" thickBot="1" x14ac:dyDescent="0.25">
      <c r="B5" s="10" t="s">
        <v>12</v>
      </c>
      <c r="C5" s="42"/>
      <c r="D5" s="11" t="s">
        <v>3</v>
      </c>
      <c r="E5" s="12" t="s">
        <v>13</v>
      </c>
    </row>
    <row r="6" spans="2:5" ht="13.5" thickBot="1" x14ac:dyDescent="0.25">
      <c r="B6" s="13" t="s">
        <v>14</v>
      </c>
      <c r="C6" s="43"/>
      <c r="D6" s="14" t="s">
        <v>3</v>
      </c>
      <c r="E6" s="15"/>
    </row>
    <row r="7" spans="2:5" ht="13.5" thickBot="1" x14ac:dyDescent="0.25">
      <c r="B7" s="16" t="s">
        <v>15</v>
      </c>
      <c r="C7" s="44"/>
      <c r="D7" s="6" t="s">
        <v>3</v>
      </c>
      <c r="E7" s="15"/>
    </row>
    <row r="8" spans="2:5" ht="13.5" thickBot="1" x14ac:dyDescent="0.25">
      <c r="B8" s="8" t="s">
        <v>4</v>
      </c>
      <c r="C8" s="38"/>
      <c r="D8" s="9" t="s">
        <v>2</v>
      </c>
      <c r="E8" s="7"/>
    </row>
    <row r="9" spans="2:5" ht="13.5" thickBot="1" x14ac:dyDescent="0.25">
      <c r="B9" s="18" t="s">
        <v>16</v>
      </c>
      <c r="C9" s="38"/>
      <c r="D9" s="19" t="s">
        <v>1</v>
      </c>
      <c r="E9" s="7"/>
    </row>
    <row r="10" spans="2:5" ht="13.5" thickBot="1" x14ac:dyDescent="0.25">
      <c r="B10" s="20" t="s">
        <v>17</v>
      </c>
      <c r="C10" s="38"/>
      <c r="D10" s="19" t="s">
        <v>18</v>
      </c>
      <c r="E10" s="7"/>
    </row>
    <row r="11" spans="2:5" ht="26.25" thickBot="1" x14ac:dyDescent="0.25">
      <c r="B11" s="13" t="s">
        <v>19</v>
      </c>
      <c r="C11" s="39"/>
      <c r="D11" s="21" t="s">
        <v>1</v>
      </c>
      <c r="E11" s="22"/>
    </row>
    <row r="12" spans="2:5" ht="26.25" thickBot="1" x14ac:dyDescent="0.25">
      <c r="B12" s="16" t="s">
        <v>20</v>
      </c>
      <c r="C12" s="40"/>
      <c r="D12" s="23" t="s">
        <v>18</v>
      </c>
      <c r="E12" s="15"/>
    </row>
    <row r="13" spans="2:5" ht="13.5" thickBot="1" x14ac:dyDescent="0.25">
      <c r="B13" s="8" t="s">
        <v>21</v>
      </c>
      <c r="C13" s="17"/>
      <c r="D13" s="9" t="s">
        <v>22</v>
      </c>
      <c r="E13" s="7"/>
    </row>
    <row r="14" spans="2:5" ht="13.5" thickBot="1" x14ac:dyDescent="0.25">
      <c r="B14" s="18" t="s">
        <v>23</v>
      </c>
      <c r="C14" s="38"/>
      <c r="D14" s="19" t="s">
        <v>1</v>
      </c>
      <c r="E14" s="7"/>
    </row>
    <row r="15" spans="2:5" ht="13.5" thickBot="1" x14ac:dyDescent="0.25">
      <c r="B15" s="24" t="s">
        <v>24</v>
      </c>
      <c r="C15" s="36"/>
      <c r="D15" s="6" t="s">
        <v>25</v>
      </c>
      <c r="E15" s="7"/>
    </row>
    <row r="16" spans="2:5" ht="13.5" thickBot="1" x14ac:dyDescent="0.25">
      <c r="B16" s="8" t="s">
        <v>26</v>
      </c>
      <c r="C16" s="35"/>
      <c r="D16" s="9" t="s">
        <v>25</v>
      </c>
      <c r="E16" s="25" t="s">
        <v>27</v>
      </c>
    </row>
    <row r="17" spans="2:5" ht="13.5" thickBot="1" x14ac:dyDescent="0.25">
      <c r="B17" s="18" t="s">
        <v>28</v>
      </c>
      <c r="C17" s="35"/>
      <c r="D17" s="19" t="s">
        <v>25</v>
      </c>
      <c r="E17" s="19" t="s">
        <v>29</v>
      </c>
    </row>
    <row r="18" spans="2:5" ht="13.5" thickBot="1" x14ac:dyDescent="0.25">
      <c r="B18" s="33" t="s">
        <v>52</v>
      </c>
      <c r="C18" s="35"/>
      <c r="D18" s="19" t="s">
        <v>25</v>
      </c>
      <c r="E18" s="34" t="s">
        <v>52</v>
      </c>
    </row>
    <row r="19" spans="2:5" ht="13.5" thickBot="1" x14ac:dyDescent="0.25">
      <c r="B19" s="24" t="s">
        <v>30</v>
      </c>
      <c r="C19" s="36"/>
      <c r="D19" s="6" t="s">
        <v>25</v>
      </c>
      <c r="E19" s="7"/>
    </row>
    <row r="20" spans="2:5" ht="13.5" thickBot="1" x14ac:dyDescent="0.25">
      <c r="B20" s="26" t="s">
        <v>31</v>
      </c>
      <c r="C20" s="37"/>
      <c r="D20" s="27" t="s">
        <v>32</v>
      </c>
      <c r="E20" s="7"/>
    </row>
    <row r="21" spans="2:5" ht="13.5" thickBot="1" x14ac:dyDescent="0.25">
      <c r="B21" s="28" t="s">
        <v>33</v>
      </c>
      <c r="C21" s="36"/>
      <c r="D21" s="29" t="s">
        <v>1</v>
      </c>
      <c r="E21" s="7"/>
    </row>
    <row r="22" spans="2:5" ht="13.5" thickBot="1" x14ac:dyDescent="0.25">
      <c r="B22" s="30" t="s">
        <v>34</v>
      </c>
      <c r="C22" s="36"/>
      <c r="D22" s="29" t="s">
        <v>1</v>
      </c>
      <c r="E22" s="7"/>
    </row>
    <row r="23" spans="2:5" ht="13.5" thickBot="1" x14ac:dyDescent="0.25">
      <c r="B23" s="31" t="s">
        <v>35</v>
      </c>
      <c r="C23" s="37"/>
      <c r="D23" s="27" t="s">
        <v>36</v>
      </c>
      <c r="E23" s="7"/>
    </row>
    <row r="24" spans="2:5" ht="14.25" x14ac:dyDescent="0.2">
      <c r="B24" s="70"/>
    </row>
    <row r="25" spans="2:5" ht="15" thickBot="1" x14ac:dyDescent="0.25">
      <c r="B25" s="70" t="s">
        <v>138</v>
      </c>
    </row>
    <row r="26" spans="2:5" ht="13.5" thickBot="1" x14ac:dyDescent="0.25">
      <c r="B26" s="55" t="s">
        <v>70</v>
      </c>
      <c r="C26" s="67"/>
    </row>
    <row r="27" spans="2:5" ht="25.5" customHeight="1" thickBot="1" x14ac:dyDescent="0.25">
      <c r="B27" s="54" t="s">
        <v>71</v>
      </c>
      <c r="C27" s="68"/>
    </row>
    <row r="28" spans="2:5" ht="13.5" thickBot="1" x14ac:dyDescent="0.25">
      <c r="B28" s="54" t="s">
        <v>72</v>
      </c>
      <c r="C28" s="68"/>
    </row>
    <row r="29" spans="2:5" ht="33" customHeight="1" thickBot="1" x14ac:dyDescent="0.25">
      <c r="B29" s="56" t="s">
        <v>79</v>
      </c>
      <c r="C29" s="68"/>
    </row>
    <row r="30" spans="2:5" ht="13.5" thickBot="1" x14ac:dyDescent="0.25">
      <c r="B30" s="54" t="s">
        <v>73</v>
      </c>
      <c r="C30" s="68"/>
    </row>
    <row r="31" spans="2:5" ht="13.5" thickBot="1" x14ac:dyDescent="0.25">
      <c r="B31" s="54" t="s">
        <v>74</v>
      </c>
      <c r="C31" s="68"/>
    </row>
    <row r="32" spans="2:5" ht="13.5" thickBot="1" x14ac:dyDescent="0.25">
      <c r="B32" s="54" t="s">
        <v>75</v>
      </c>
      <c r="C32" s="68"/>
    </row>
    <row r="33" spans="2:9" ht="26.25" thickBot="1" x14ac:dyDescent="0.25">
      <c r="B33" s="54" t="s">
        <v>76</v>
      </c>
      <c r="C33" s="68"/>
    </row>
    <row r="34" spans="2:9" ht="13.5" thickBot="1" x14ac:dyDescent="0.25">
      <c r="B34" s="54" t="s">
        <v>77</v>
      </c>
      <c r="C34" s="68"/>
    </row>
    <row r="35" spans="2:9" ht="13.5" thickBot="1" x14ac:dyDescent="0.25">
      <c r="B35" s="54" t="s">
        <v>78</v>
      </c>
      <c r="C35" s="68"/>
    </row>
    <row r="37" spans="2:9" ht="15" thickBot="1" x14ac:dyDescent="0.25">
      <c r="B37" s="70" t="s">
        <v>100</v>
      </c>
    </row>
    <row r="38" spans="2:9" ht="13.5" thickBot="1" x14ac:dyDescent="0.25">
      <c r="B38" s="57" t="s">
        <v>80</v>
      </c>
      <c r="C38" s="58" t="s">
        <v>81</v>
      </c>
      <c r="D38" s="58"/>
      <c r="E38" s="58"/>
      <c r="F38" s="58"/>
      <c r="G38" s="59"/>
      <c r="H38" s="187" t="s">
        <v>82</v>
      </c>
      <c r="I38" s="187" t="s">
        <v>83</v>
      </c>
    </row>
    <row r="39" spans="2:9" ht="13.5" thickBot="1" x14ac:dyDescent="0.25">
      <c r="B39" s="60" t="s">
        <v>27</v>
      </c>
      <c r="C39" s="69"/>
      <c r="D39" s="69"/>
      <c r="E39" s="69"/>
      <c r="F39" s="69"/>
      <c r="G39" s="59"/>
      <c r="H39" s="188"/>
      <c r="I39" s="188"/>
    </row>
    <row r="40" spans="2:9" ht="13.5" thickBot="1" x14ac:dyDescent="0.25">
      <c r="B40" s="60" t="s">
        <v>84</v>
      </c>
      <c r="C40" s="69"/>
      <c r="D40" s="69"/>
      <c r="E40" s="69"/>
      <c r="F40" s="69"/>
      <c r="G40" s="59"/>
      <c r="H40" s="188"/>
      <c r="I40" s="188"/>
    </row>
    <row r="41" spans="2:9" ht="13.5" thickBot="1" x14ac:dyDescent="0.25">
      <c r="B41" s="60" t="s">
        <v>85</v>
      </c>
      <c r="C41" s="69"/>
      <c r="D41" s="69"/>
      <c r="E41" s="69"/>
      <c r="F41" s="69"/>
      <c r="G41" s="59"/>
      <c r="H41" s="188"/>
      <c r="I41" s="188"/>
    </row>
    <row r="42" spans="2:9" ht="13.5" thickBot="1" x14ac:dyDescent="0.25">
      <c r="B42" s="62"/>
      <c r="C42" s="62"/>
      <c r="D42" s="62"/>
      <c r="E42" s="62"/>
      <c r="F42" s="61"/>
      <c r="G42" s="61"/>
      <c r="H42" s="188"/>
      <c r="I42" s="188"/>
    </row>
    <row r="43" spans="2:9" ht="13.5" thickBot="1" x14ac:dyDescent="0.25">
      <c r="B43" s="190" t="s">
        <v>86</v>
      </c>
      <c r="C43" s="191"/>
      <c r="D43" s="191"/>
      <c r="E43" s="191"/>
      <c r="F43" s="192"/>
      <c r="G43" s="63" t="s">
        <v>0</v>
      </c>
      <c r="H43" s="189"/>
      <c r="I43" s="189"/>
    </row>
    <row r="44" spans="2:9" ht="13.5" thickBot="1" x14ac:dyDescent="0.25">
      <c r="B44" s="60" t="s">
        <v>87</v>
      </c>
      <c r="C44" s="69"/>
      <c r="D44" s="69"/>
      <c r="E44" s="69"/>
      <c r="F44" s="69"/>
      <c r="G44" s="64"/>
      <c r="H44" s="69"/>
      <c r="I44" s="69"/>
    </row>
    <row r="45" spans="2:9" ht="13.5" thickBot="1" x14ac:dyDescent="0.25">
      <c r="B45" s="60" t="s">
        <v>88</v>
      </c>
      <c r="C45" s="69"/>
      <c r="D45" s="69"/>
      <c r="E45" s="69"/>
      <c r="F45" s="69"/>
      <c r="G45" s="64"/>
      <c r="H45" s="69"/>
      <c r="I45" s="69"/>
    </row>
    <row r="46" spans="2:9" ht="13.5" thickBot="1" x14ac:dyDescent="0.25">
      <c r="B46" s="60" t="s">
        <v>89</v>
      </c>
      <c r="C46" s="69"/>
      <c r="D46" s="69"/>
      <c r="E46" s="69"/>
      <c r="F46" s="69"/>
      <c r="G46" s="64"/>
      <c r="H46" s="69"/>
      <c r="I46" s="69"/>
    </row>
    <row r="47" spans="2:9" ht="13.5" thickBot="1" x14ac:dyDescent="0.25">
      <c r="B47" s="60" t="s">
        <v>90</v>
      </c>
      <c r="C47" s="69"/>
      <c r="D47" s="69"/>
      <c r="E47" s="69"/>
      <c r="F47" s="69"/>
      <c r="G47" s="64"/>
      <c r="H47" s="69"/>
      <c r="I47" s="69"/>
    </row>
    <row r="48" spans="2:9" ht="13.5" thickBot="1" x14ac:dyDescent="0.25">
      <c r="B48" s="60" t="s">
        <v>91</v>
      </c>
      <c r="C48" s="69"/>
      <c r="D48" s="69"/>
      <c r="E48" s="69"/>
      <c r="F48" s="69"/>
      <c r="G48" s="64"/>
      <c r="H48" s="69"/>
      <c r="I48" s="69"/>
    </row>
    <row r="49" spans="2:9" ht="13.5" thickBot="1" x14ac:dyDescent="0.25">
      <c r="B49" s="60" t="s">
        <v>92</v>
      </c>
      <c r="C49" s="69"/>
      <c r="D49" s="69"/>
      <c r="E49" s="69"/>
      <c r="F49" s="69"/>
      <c r="G49" s="64"/>
      <c r="H49" s="69"/>
      <c r="I49" s="69"/>
    </row>
    <row r="50" spans="2:9" ht="13.5" thickBot="1" x14ac:dyDescent="0.25">
      <c r="B50" s="60" t="s">
        <v>93</v>
      </c>
      <c r="C50" s="69"/>
      <c r="D50" s="69"/>
      <c r="E50" s="69"/>
      <c r="F50" s="69"/>
      <c r="G50" s="64"/>
      <c r="H50" s="69"/>
      <c r="I50" s="69"/>
    </row>
    <row r="51" spans="2:9" ht="13.5" thickBot="1" x14ac:dyDescent="0.25">
      <c r="B51" s="60" t="s">
        <v>94</v>
      </c>
      <c r="C51" s="69"/>
      <c r="D51" s="69"/>
      <c r="E51" s="69"/>
      <c r="F51" s="69"/>
      <c r="G51" s="64"/>
      <c r="H51" s="69"/>
      <c r="I51" s="69"/>
    </row>
    <row r="52" spans="2:9" ht="13.5" thickBot="1" x14ac:dyDescent="0.25">
      <c r="B52" s="60" t="s">
        <v>95</v>
      </c>
      <c r="C52" s="69"/>
      <c r="D52" s="69"/>
      <c r="E52" s="69"/>
      <c r="F52" s="69"/>
      <c r="G52" s="64"/>
      <c r="H52" s="69"/>
      <c r="I52" s="69"/>
    </row>
    <row r="53" spans="2:9" ht="13.5" thickBot="1" x14ac:dyDescent="0.25">
      <c r="B53" s="60" t="s">
        <v>96</v>
      </c>
      <c r="C53" s="69"/>
      <c r="D53" s="69"/>
      <c r="E53" s="69"/>
      <c r="F53" s="69"/>
      <c r="G53" s="64"/>
      <c r="H53" s="69"/>
      <c r="I53" s="69"/>
    </row>
    <row r="54" spans="2:9" ht="13.5" thickBot="1" x14ac:dyDescent="0.25">
      <c r="B54" s="60" t="s">
        <v>97</v>
      </c>
      <c r="C54" s="69"/>
      <c r="D54" s="69"/>
      <c r="E54" s="69"/>
      <c r="F54" s="69"/>
      <c r="G54" s="64"/>
      <c r="H54" s="69"/>
      <c r="I54" s="69"/>
    </row>
    <row r="55" spans="2:9" ht="13.5" thickBot="1" x14ac:dyDescent="0.25">
      <c r="B55" s="60" t="s">
        <v>98</v>
      </c>
      <c r="C55" s="69"/>
      <c r="D55" s="69"/>
      <c r="E55" s="69"/>
      <c r="F55" s="69"/>
      <c r="G55" s="64"/>
      <c r="H55" s="69"/>
      <c r="I55" s="69"/>
    </row>
    <row r="56" spans="2:9" ht="13.5" thickBot="1" x14ac:dyDescent="0.25">
      <c r="B56" s="60" t="s">
        <v>0</v>
      </c>
      <c r="C56" s="64"/>
      <c r="D56" s="64"/>
      <c r="E56" s="64"/>
      <c r="F56" s="64"/>
      <c r="G56" s="64"/>
      <c r="H56" s="64"/>
      <c r="I56" s="64"/>
    </row>
    <row r="57" spans="2:9" ht="26.25" thickBot="1" x14ac:dyDescent="0.25">
      <c r="B57" s="65" t="s">
        <v>99</v>
      </c>
      <c r="C57" s="66">
        <v>1</v>
      </c>
      <c r="D57" s="69"/>
      <c r="E57" s="69"/>
      <c r="F57" s="69"/>
      <c r="G57" s="69"/>
      <c r="H57" s="69"/>
      <c r="I57" s="69"/>
    </row>
  </sheetData>
  <mergeCells count="3">
    <mergeCell ref="H38:H43"/>
    <mergeCell ref="I38:I43"/>
    <mergeCell ref="B43:F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3"/>
  <sheetViews>
    <sheetView workbookViewId="0">
      <selection activeCell="F26" sqref="F26"/>
    </sheetView>
  </sheetViews>
  <sheetFormatPr baseColWidth="10" defaultRowHeight="12.75" x14ac:dyDescent="0.2"/>
  <cols>
    <col min="2" max="2" width="39" bestFit="1" customWidth="1"/>
  </cols>
  <sheetData>
    <row r="1" spans="2:6" ht="13.5" thickBot="1" x14ac:dyDescent="0.25"/>
    <row r="2" spans="2:6" ht="15.75" thickBot="1" x14ac:dyDescent="0.25">
      <c r="B2" s="1" t="s">
        <v>7</v>
      </c>
      <c r="C2" s="92"/>
      <c r="D2" s="2" t="s">
        <v>8</v>
      </c>
      <c r="E2" s="71"/>
      <c r="F2" s="3"/>
    </row>
    <row r="3" spans="2:6" ht="15" thickBot="1" x14ac:dyDescent="0.25">
      <c r="B3" s="4" t="s">
        <v>9</v>
      </c>
      <c r="C3" s="36"/>
      <c r="D3" s="6" t="s">
        <v>101</v>
      </c>
      <c r="E3" s="15"/>
      <c r="F3" s="7"/>
    </row>
    <row r="4" spans="2:6" ht="15.75" thickBot="1" x14ac:dyDescent="0.25">
      <c r="B4" s="72" t="s">
        <v>10</v>
      </c>
      <c r="C4" s="93"/>
      <c r="D4" s="73" t="s">
        <v>8</v>
      </c>
      <c r="E4" s="71"/>
      <c r="F4" s="3"/>
    </row>
    <row r="5" spans="2:6" ht="13.5" thickBot="1" x14ac:dyDescent="0.25">
      <c r="B5" s="74" t="s">
        <v>12</v>
      </c>
      <c r="C5" s="94"/>
      <c r="D5" s="75" t="s">
        <v>102</v>
      </c>
      <c r="E5" s="197" t="s">
        <v>103</v>
      </c>
      <c r="F5" s="198"/>
    </row>
    <row r="6" spans="2:6" ht="13.5" thickBot="1" x14ac:dyDescent="0.25">
      <c r="B6" s="4" t="s">
        <v>104</v>
      </c>
      <c r="C6" s="36"/>
      <c r="D6" s="6" t="s">
        <v>105</v>
      </c>
      <c r="E6" s="197" t="s">
        <v>103</v>
      </c>
      <c r="F6" s="198"/>
    </row>
    <row r="7" spans="2:6" ht="13.5" thickBot="1" x14ac:dyDescent="0.25">
      <c r="B7" s="76"/>
      <c r="C7" s="76"/>
      <c r="D7" s="76"/>
      <c r="E7" s="77"/>
      <c r="F7" s="78"/>
    </row>
    <row r="8" spans="2:6" ht="13.5" thickBot="1" x14ac:dyDescent="0.25">
      <c r="B8" s="72" t="s">
        <v>106</v>
      </c>
      <c r="C8" s="199"/>
      <c r="D8" s="200"/>
      <c r="E8" s="71"/>
      <c r="F8" s="3"/>
    </row>
    <row r="9" spans="2:6" ht="15.75" thickBot="1" x14ac:dyDescent="0.25">
      <c r="B9" s="74" t="s">
        <v>107</v>
      </c>
      <c r="C9" s="94"/>
      <c r="D9" s="75" t="s">
        <v>11</v>
      </c>
      <c r="E9" s="15"/>
      <c r="F9" s="7"/>
    </row>
    <row r="10" spans="2:6" ht="15.75" thickBot="1" x14ac:dyDescent="0.25">
      <c r="B10" s="74" t="s">
        <v>108</v>
      </c>
      <c r="C10" s="94"/>
      <c r="D10" s="75" t="s">
        <v>11</v>
      </c>
      <c r="E10" s="79"/>
      <c r="F10" s="5"/>
    </row>
    <row r="11" spans="2:6" ht="13.5" thickBot="1" x14ac:dyDescent="0.25">
      <c r="B11" s="74" t="s">
        <v>109</v>
      </c>
      <c r="C11" s="94"/>
      <c r="D11" s="80" t="s">
        <v>102</v>
      </c>
      <c r="E11" s="97"/>
      <c r="F11" s="6" t="s">
        <v>105</v>
      </c>
    </row>
    <row r="12" spans="2:6" ht="13.5" thickBot="1" x14ac:dyDescent="0.25">
      <c r="B12" s="76"/>
      <c r="C12" s="76"/>
      <c r="D12" s="76"/>
      <c r="E12" s="77"/>
      <c r="F12" s="78"/>
    </row>
    <row r="13" spans="2:6" ht="13.5" thickBot="1" x14ac:dyDescent="0.25">
      <c r="B13" s="81" t="s">
        <v>110</v>
      </c>
      <c r="C13" s="201"/>
      <c r="D13" s="200"/>
      <c r="E13" s="71"/>
      <c r="F13" s="3"/>
    </row>
    <row r="14" spans="2:6" ht="13.5" thickBot="1" x14ac:dyDescent="0.25">
      <c r="B14" s="82" t="s">
        <v>111</v>
      </c>
      <c r="C14" s="95"/>
      <c r="D14" s="75" t="s">
        <v>36</v>
      </c>
      <c r="E14" s="15"/>
      <c r="F14" s="7"/>
    </row>
    <row r="15" spans="2:6" ht="15.75" thickBot="1" x14ac:dyDescent="0.25">
      <c r="B15" s="82" t="s">
        <v>112</v>
      </c>
      <c r="C15" s="95"/>
      <c r="D15" s="75" t="s">
        <v>11</v>
      </c>
      <c r="E15" s="15"/>
      <c r="F15" s="7"/>
    </row>
    <row r="16" spans="2:6" ht="15.75" thickBot="1" x14ac:dyDescent="0.25">
      <c r="B16" s="82" t="s">
        <v>113</v>
      </c>
      <c r="C16" s="95"/>
      <c r="D16" s="75" t="s">
        <v>11</v>
      </c>
      <c r="E16" s="15"/>
      <c r="F16" s="7"/>
    </row>
    <row r="17" spans="2:6" ht="15.75" thickBot="1" x14ac:dyDescent="0.25">
      <c r="B17" s="193" t="s">
        <v>114</v>
      </c>
      <c r="C17" s="95"/>
      <c r="D17" s="75" t="s">
        <v>115</v>
      </c>
      <c r="E17" s="15"/>
      <c r="F17" s="7"/>
    </row>
    <row r="18" spans="2:6" ht="15.75" thickBot="1" x14ac:dyDescent="0.25">
      <c r="B18" s="194"/>
      <c r="C18" s="95"/>
      <c r="D18" s="75" t="s">
        <v>116</v>
      </c>
      <c r="E18" s="15"/>
      <c r="F18" s="7"/>
    </row>
    <row r="19" spans="2:6" ht="15.75" thickBot="1" x14ac:dyDescent="0.25">
      <c r="B19" s="83" t="s">
        <v>117</v>
      </c>
      <c r="C19" s="96"/>
      <c r="D19" s="6" t="s">
        <v>11</v>
      </c>
      <c r="E19" s="15"/>
      <c r="F19" s="7"/>
    </row>
    <row r="20" spans="2:6" ht="13.5" thickBot="1" x14ac:dyDescent="0.25">
      <c r="B20" s="76"/>
      <c r="C20" s="76"/>
      <c r="D20" s="76"/>
      <c r="E20" s="77"/>
      <c r="F20" s="78"/>
    </row>
    <row r="21" spans="2:6" ht="15" thickBot="1" x14ac:dyDescent="0.25">
      <c r="B21" s="81" t="s">
        <v>118</v>
      </c>
      <c r="C21" s="99"/>
      <c r="D21" s="86" t="s">
        <v>119</v>
      </c>
      <c r="E21" s="71"/>
      <c r="F21" s="3"/>
    </row>
    <row r="22" spans="2:6" ht="15.75" thickBot="1" x14ac:dyDescent="0.25">
      <c r="B22" s="82" t="s">
        <v>120</v>
      </c>
      <c r="C22" s="95"/>
      <c r="D22" s="75" t="s">
        <v>11</v>
      </c>
      <c r="E22" s="15"/>
      <c r="F22" s="7"/>
    </row>
    <row r="23" spans="2:6" ht="15.75" thickBot="1" x14ac:dyDescent="0.25">
      <c r="B23" s="87" t="s">
        <v>108</v>
      </c>
      <c r="C23" s="95"/>
      <c r="D23" s="88" t="s">
        <v>11</v>
      </c>
      <c r="E23" s="79"/>
      <c r="F23" s="79"/>
    </row>
    <row r="24" spans="2:6" ht="13.5" thickBot="1" x14ac:dyDescent="0.25">
      <c r="B24" s="87" t="s">
        <v>121</v>
      </c>
      <c r="C24" s="95"/>
      <c r="D24" s="89" t="s">
        <v>102</v>
      </c>
      <c r="E24" s="97"/>
      <c r="F24" s="23" t="s">
        <v>105</v>
      </c>
    </row>
    <row r="25" spans="2:6" ht="26.25" customHeight="1" thickBot="1" x14ac:dyDescent="0.25">
      <c r="B25" s="90" t="s">
        <v>122</v>
      </c>
      <c r="C25" s="100"/>
      <c r="D25" s="98"/>
      <c r="E25" s="15"/>
      <c r="F25" s="15"/>
    </row>
    <row r="26" spans="2:6" ht="13.5" thickBot="1" x14ac:dyDescent="0.25">
      <c r="B26" s="91"/>
      <c r="C26" s="76"/>
      <c r="D26" s="91"/>
      <c r="E26" s="77"/>
      <c r="F26" s="77"/>
    </row>
    <row r="27" spans="2:6" ht="15" thickBot="1" x14ac:dyDescent="0.25">
      <c r="B27" s="81" t="s">
        <v>123</v>
      </c>
      <c r="C27" s="99"/>
      <c r="D27" s="86" t="s">
        <v>119</v>
      </c>
      <c r="E27" s="71"/>
      <c r="F27" s="3"/>
    </row>
    <row r="28" spans="2:6" ht="15.75" thickBot="1" x14ac:dyDescent="0.25">
      <c r="B28" s="82" t="s">
        <v>124</v>
      </c>
      <c r="C28" s="95"/>
      <c r="D28" s="75" t="s">
        <v>11</v>
      </c>
      <c r="E28" s="15"/>
      <c r="F28" s="7"/>
    </row>
    <row r="29" spans="2:6" ht="15.75" thickBot="1" x14ac:dyDescent="0.25">
      <c r="B29" s="82" t="s">
        <v>125</v>
      </c>
      <c r="C29" s="95"/>
      <c r="D29" s="75" t="s">
        <v>116</v>
      </c>
      <c r="E29" s="79"/>
      <c r="F29" s="5"/>
    </row>
    <row r="30" spans="2:6" ht="13.5" thickBot="1" x14ac:dyDescent="0.25">
      <c r="B30" s="83" t="s">
        <v>121</v>
      </c>
      <c r="C30" s="96"/>
      <c r="D30" s="84" t="s">
        <v>102</v>
      </c>
      <c r="E30" s="97"/>
      <c r="F30" s="6" t="s">
        <v>105</v>
      </c>
    </row>
    <row r="31" spans="2:6" ht="13.5" thickBot="1" x14ac:dyDescent="0.25">
      <c r="B31" s="76"/>
      <c r="C31" s="76"/>
      <c r="D31" s="76"/>
      <c r="E31" s="77"/>
      <c r="F31" s="78"/>
    </row>
    <row r="32" spans="2:6" ht="13.5" thickBot="1" x14ac:dyDescent="0.25">
      <c r="B32" s="81" t="s">
        <v>126</v>
      </c>
      <c r="C32" s="85"/>
      <c r="D32" s="86"/>
      <c r="E32" s="71"/>
      <c r="F32" s="3"/>
    </row>
    <row r="33" spans="2:6" ht="13.5" thickBot="1" x14ac:dyDescent="0.25">
      <c r="B33" s="82" t="s">
        <v>127</v>
      </c>
      <c r="C33" s="95"/>
      <c r="D33" s="75" t="s">
        <v>36</v>
      </c>
      <c r="E33" s="15"/>
      <c r="F33" s="7"/>
    </row>
    <row r="34" spans="2:6" ht="15.75" thickBot="1" x14ac:dyDescent="0.25">
      <c r="B34" s="82" t="s">
        <v>128</v>
      </c>
      <c r="C34" s="95"/>
      <c r="D34" s="75" t="s">
        <v>11</v>
      </c>
      <c r="E34" s="79"/>
      <c r="F34" s="5"/>
    </row>
    <row r="35" spans="2:6" ht="13.5" thickBot="1" x14ac:dyDescent="0.25">
      <c r="B35" s="82" t="s">
        <v>121</v>
      </c>
      <c r="C35" s="95"/>
      <c r="D35" s="80" t="s">
        <v>102</v>
      </c>
      <c r="E35" s="97"/>
      <c r="F35" s="6" t="s">
        <v>105</v>
      </c>
    </row>
    <row r="36" spans="2:6" ht="13.5" thickBot="1" x14ac:dyDescent="0.25">
      <c r="B36" s="83" t="s">
        <v>129</v>
      </c>
      <c r="C36" s="100"/>
      <c r="D36" s="98"/>
      <c r="E36" s="15"/>
      <c r="F36" s="7"/>
    </row>
    <row r="37" spans="2:6" ht="13.5" thickBot="1" x14ac:dyDescent="0.25">
      <c r="B37" s="76"/>
      <c r="C37" s="76"/>
      <c r="D37" s="76"/>
      <c r="E37" s="77"/>
      <c r="F37" s="78"/>
    </row>
    <row r="38" spans="2:6" ht="15.75" thickBot="1" x14ac:dyDescent="0.25">
      <c r="B38" s="81" t="s">
        <v>130</v>
      </c>
      <c r="C38" s="99"/>
      <c r="D38" s="73" t="s">
        <v>8</v>
      </c>
      <c r="E38" s="71"/>
      <c r="F38" s="3"/>
    </row>
    <row r="39" spans="2:6" ht="13.5" thickBot="1" x14ac:dyDescent="0.25">
      <c r="B39" s="82" t="s">
        <v>131</v>
      </c>
      <c r="C39" s="95"/>
      <c r="D39" s="75" t="s">
        <v>36</v>
      </c>
      <c r="E39" s="15"/>
      <c r="F39" s="7"/>
    </row>
    <row r="40" spans="2:6" ht="15.75" thickBot="1" x14ac:dyDescent="0.25">
      <c r="B40" s="82" t="s">
        <v>132</v>
      </c>
      <c r="C40" s="95"/>
      <c r="D40" s="75" t="s">
        <v>116</v>
      </c>
      <c r="E40" s="15"/>
      <c r="F40" s="7"/>
    </row>
    <row r="41" spans="2:6" ht="25.5" customHeight="1" thickBot="1" x14ac:dyDescent="0.25">
      <c r="B41" s="82" t="s">
        <v>133</v>
      </c>
      <c r="C41" s="95"/>
      <c r="D41" s="75" t="s">
        <v>116</v>
      </c>
      <c r="E41" s="195" t="s">
        <v>134</v>
      </c>
      <c r="F41" s="196"/>
    </row>
    <row r="42" spans="2:6" ht="13.5" thickBot="1" x14ac:dyDescent="0.25">
      <c r="B42" s="82" t="s">
        <v>121</v>
      </c>
      <c r="C42" s="95"/>
      <c r="D42" s="80" t="s">
        <v>102</v>
      </c>
      <c r="E42" s="97"/>
      <c r="F42" s="6" t="s">
        <v>105</v>
      </c>
    </row>
    <row r="43" spans="2:6" ht="13.5" thickBot="1" x14ac:dyDescent="0.25">
      <c r="B43" s="83" t="s">
        <v>135</v>
      </c>
      <c r="C43" s="96"/>
      <c r="D43" s="6" t="s">
        <v>136</v>
      </c>
      <c r="E43" s="15"/>
      <c r="F43" s="7"/>
    </row>
  </sheetData>
  <mergeCells count="6">
    <mergeCell ref="B17:B18"/>
    <mergeCell ref="E41:F41"/>
    <mergeCell ref="E5:F5"/>
    <mergeCell ref="E6:F6"/>
    <mergeCell ref="C8:D8"/>
    <mergeCell ref="C13:D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zoomScale="70" zoomScaleNormal="70" workbookViewId="0">
      <selection activeCell="F3" sqref="F3"/>
    </sheetView>
  </sheetViews>
  <sheetFormatPr baseColWidth="10" defaultRowHeight="12.75" x14ac:dyDescent="0.2"/>
  <cols>
    <col min="1" max="1" width="17.42578125" bestFit="1" customWidth="1"/>
    <col min="2" max="2" width="18.140625" bestFit="1" customWidth="1"/>
    <col min="3" max="3" width="19.5703125" bestFit="1" customWidth="1"/>
    <col min="4" max="4" width="42.5703125" customWidth="1"/>
    <col min="5" max="5" width="21" customWidth="1"/>
    <col min="6" max="6" width="30" customWidth="1"/>
    <col min="8" max="8" width="15.5703125" customWidth="1"/>
    <col min="9" max="9" width="17.140625" customWidth="1"/>
    <col min="10" max="10" width="15.5703125" customWidth="1"/>
    <col min="11" max="11" width="19.140625" bestFit="1" customWidth="1"/>
  </cols>
  <sheetData>
    <row r="1" spans="1:11" ht="36.75" thickBot="1" x14ac:dyDescent="0.25">
      <c r="B1" s="49" t="s">
        <v>57</v>
      </c>
      <c r="C1" s="50"/>
      <c r="D1" s="49" t="s">
        <v>58</v>
      </c>
      <c r="E1" s="50"/>
      <c r="F1" s="51"/>
      <c r="G1" s="53"/>
      <c r="H1" s="49" t="s">
        <v>59</v>
      </c>
      <c r="I1" s="51"/>
      <c r="J1" s="52"/>
      <c r="K1" s="49" t="s">
        <v>60</v>
      </c>
    </row>
    <row r="2" spans="1:11" ht="13.5" thickBot="1" x14ac:dyDescent="0.25">
      <c r="B2" s="48"/>
      <c r="C2" s="48"/>
      <c r="D2" s="48"/>
      <c r="E2" s="48"/>
      <c r="F2" s="48"/>
      <c r="G2" s="48"/>
      <c r="H2" s="48"/>
      <c r="I2" s="48"/>
      <c r="J2" s="48"/>
      <c r="K2" s="48"/>
    </row>
    <row r="3" spans="1:11" ht="102.75" thickBot="1" x14ac:dyDescent="0.25">
      <c r="B3" s="104" t="s">
        <v>68</v>
      </c>
      <c r="C3" s="105" t="s">
        <v>137</v>
      </c>
      <c r="D3" s="102" t="s">
        <v>65</v>
      </c>
      <c r="E3" s="106" t="s">
        <v>66</v>
      </c>
      <c r="F3" s="103" t="s">
        <v>67</v>
      </c>
      <c r="G3" s="107" t="s">
        <v>61</v>
      </c>
      <c r="H3" s="108" t="s">
        <v>62</v>
      </c>
      <c r="I3" s="109" t="s">
        <v>63</v>
      </c>
      <c r="J3" s="110" t="s">
        <v>64</v>
      </c>
      <c r="K3" s="111" t="s">
        <v>139</v>
      </c>
    </row>
    <row r="4" spans="1:11" ht="34.5" customHeight="1" x14ac:dyDescent="0.25">
      <c r="A4" s="101" t="s">
        <v>69</v>
      </c>
      <c r="B4" s="47"/>
      <c r="C4" s="47"/>
      <c r="D4" s="47"/>
      <c r="E4" s="47"/>
      <c r="F4" s="47"/>
      <c r="G4" s="47"/>
      <c r="H4" s="47"/>
      <c r="I4" s="47"/>
      <c r="J4" s="47"/>
      <c r="K4" s="4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6"/>
  <sheetViews>
    <sheetView showGridLines="0" tabSelected="1" view="pageBreakPreview" zoomScale="90" zoomScaleNormal="85" zoomScaleSheetLayoutView="90" workbookViewId="0">
      <selection activeCell="B45" sqref="B45:H45"/>
    </sheetView>
  </sheetViews>
  <sheetFormatPr baseColWidth="10" defaultRowHeight="15" x14ac:dyDescent="0.25"/>
  <cols>
    <col min="1" max="1" width="7" style="145" customWidth="1"/>
    <col min="2" max="2" width="6" style="145" customWidth="1"/>
    <col min="3" max="3" width="7.28515625" style="145" customWidth="1"/>
    <col min="4" max="75" width="2" style="145" customWidth="1"/>
    <col min="76" max="76" width="11.42578125" style="145" customWidth="1"/>
    <col min="77" max="16384" width="11.42578125" style="145"/>
  </cols>
  <sheetData>
    <row r="1" spans="1:77" ht="48.75" customHeight="1" x14ac:dyDescent="0.35">
      <c r="A1" s="243" t="s">
        <v>241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5"/>
    </row>
    <row r="2" spans="1:77" ht="13.5" customHeight="1" thickBot="1" x14ac:dyDescent="0.3">
      <c r="A2" s="254" t="s">
        <v>242</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6"/>
    </row>
    <row r="3" spans="1:77" ht="15.75" x14ac:dyDescent="0.25">
      <c r="A3" s="163" t="s">
        <v>243</v>
      </c>
      <c r="B3" s="159"/>
      <c r="C3" s="159"/>
      <c r="D3" s="159"/>
      <c r="E3" s="159"/>
      <c r="F3" s="159"/>
      <c r="G3" s="159"/>
      <c r="H3" s="159"/>
      <c r="I3" s="159"/>
      <c r="J3" s="159"/>
      <c r="K3" s="159"/>
      <c r="L3" s="159"/>
      <c r="M3" s="159"/>
      <c r="N3" s="159"/>
      <c r="O3" s="159"/>
      <c r="P3" s="159"/>
      <c r="Q3" s="159"/>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4"/>
    </row>
    <row r="4" spans="1:77" ht="14.25" customHeight="1" x14ac:dyDescent="0.25">
      <c r="A4" s="276" t="s">
        <v>251</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8"/>
    </row>
    <row r="5" spans="1:77" x14ac:dyDescent="0.25">
      <c r="A5" s="276"/>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8"/>
    </row>
    <row r="6" spans="1:77" x14ac:dyDescent="0.25">
      <c r="A6" s="276"/>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8"/>
    </row>
    <row r="7" spans="1:77" x14ac:dyDescent="0.25">
      <c r="A7" s="276"/>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8"/>
    </row>
    <row r="8" spans="1:77" x14ac:dyDescent="0.25">
      <c r="A8" s="276"/>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8"/>
    </row>
    <row r="9" spans="1:77" x14ac:dyDescent="0.25">
      <c r="A9" s="279"/>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1"/>
    </row>
    <row r="10" spans="1:77" ht="15.75" x14ac:dyDescent="0.25">
      <c r="A10" s="166" t="s">
        <v>244</v>
      </c>
      <c r="B10" s="161"/>
      <c r="C10" s="161"/>
      <c r="D10" s="161"/>
      <c r="E10" s="161"/>
      <c r="F10" s="161"/>
      <c r="G10" s="161"/>
      <c r="H10" s="161"/>
      <c r="I10" s="161"/>
      <c r="J10" s="161"/>
      <c r="K10" s="161"/>
      <c r="L10" s="161"/>
      <c r="M10" s="161"/>
      <c r="N10" s="161"/>
      <c r="O10" s="161"/>
      <c r="P10" s="161"/>
      <c r="Q10" s="161"/>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7"/>
    </row>
    <row r="11" spans="1:77" x14ac:dyDescent="0.25">
      <c r="A11" s="168"/>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65"/>
    </row>
    <row r="12" spans="1:77" x14ac:dyDescent="0.25">
      <c r="A12" s="241" t="s">
        <v>201</v>
      </c>
      <c r="B12" s="242" t="s">
        <v>202</v>
      </c>
      <c r="C12" s="253" t="s">
        <v>203</v>
      </c>
      <c r="D12" s="239" t="s">
        <v>197</v>
      </c>
      <c r="E12" s="239"/>
      <c r="F12" s="239"/>
      <c r="G12" s="239"/>
      <c r="H12" s="239"/>
      <c r="I12" s="239"/>
      <c r="J12" s="239"/>
      <c r="K12" s="239"/>
      <c r="L12" s="239"/>
      <c r="M12" s="239"/>
      <c r="N12" s="239"/>
      <c r="O12" s="239"/>
      <c r="P12" s="239" t="s">
        <v>196</v>
      </c>
      <c r="Q12" s="239"/>
      <c r="R12" s="239"/>
      <c r="S12" s="239"/>
      <c r="T12" s="239"/>
      <c r="U12" s="239"/>
      <c r="V12" s="239"/>
      <c r="W12" s="239"/>
      <c r="X12" s="239"/>
      <c r="Y12" s="239"/>
      <c r="Z12" s="239"/>
      <c r="AA12" s="239"/>
      <c r="AB12" s="239" t="s">
        <v>195</v>
      </c>
      <c r="AC12" s="239"/>
      <c r="AD12" s="239"/>
      <c r="AE12" s="239"/>
      <c r="AF12" s="239"/>
      <c r="AG12" s="239"/>
      <c r="AH12" s="239"/>
      <c r="AI12" s="239"/>
      <c r="AJ12" s="239"/>
      <c r="AK12" s="239"/>
      <c r="AL12" s="239"/>
      <c r="AM12" s="239"/>
      <c r="AN12" s="239" t="s">
        <v>194</v>
      </c>
      <c r="AO12" s="239"/>
      <c r="AP12" s="239"/>
      <c r="AQ12" s="239"/>
      <c r="AR12" s="239"/>
      <c r="AS12" s="239"/>
      <c r="AT12" s="239"/>
      <c r="AU12" s="239"/>
      <c r="AV12" s="239"/>
      <c r="AW12" s="239"/>
      <c r="AX12" s="239"/>
      <c r="AY12" s="239"/>
      <c r="AZ12" s="239" t="s">
        <v>193</v>
      </c>
      <c r="BA12" s="239"/>
      <c r="BB12" s="239"/>
      <c r="BC12" s="239"/>
      <c r="BD12" s="239"/>
      <c r="BE12" s="239"/>
      <c r="BF12" s="239"/>
      <c r="BG12" s="239"/>
      <c r="BH12" s="239"/>
      <c r="BI12" s="239"/>
      <c r="BJ12" s="239"/>
      <c r="BK12" s="239"/>
      <c r="BL12" s="239" t="s">
        <v>204</v>
      </c>
      <c r="BM12" s="239"/>
      <c r="BN12" s="239"/>
      <c r="BO12" s="239"/>
      <c r="BP12" s="239"/>
      <c r="BQ12" s="239"/>
      <c r="BR12" s="239"/>
      <c r="BS12" s="239"/>
      <c r="BT12" s="239"/>
      <c r="BU12" s="239"/>
      <c r="BV12" s="239"/>
      <c r="BW12" s="240"/>
    </row>
    <row r="13" spans="1:77" x14ac:dyDescent="0.25">
      <c r="A13" s="241"/>
      <c r="B13" s="242"/>
      <c r="C13" s="253"/>
      <c r="D13" s="150" t="s">
        <v>205</v>
      </c>
      <c r="E13" s="150" t="s">
        <v>206</v>
      </c>
      <c r="F13" s="150" t="s">
        <v>207</v>
      </c>
      <c r="G13" s="150" t="s">
        <v>208</v>
      </c>
      <c r="H13" s="150" t="s">
        <v>207</v>
      </c>
      <c r="I13" s="150" t="s">
        <v>205</v>
      </c>
      <c r="J13" s="150" t="s">
        <v>205</v>
      </c>
      <c r="K13" s="150" t="s">
        <v>208</v>
      </c>
      <c r="L13" s="150" t="s">
        <v>209</v>
      </c>
      <c r="M13" s="150" t="s">
        <v>210</v>
      </c>
      <c r="N13" s="150" t="s">
        <v>211</v>
      </c>
      <c r="O13" s="150" t="s">
        <v>212</v>
      </c>
      <c r="P13" s="150" t="s">
        <v>205</v>
      </c>
      <c r="Q13" s="150" t="s">
        <v>206</v>
      </c>
      <c r="R13" s="150" t="s">
        <v>207</v>
      </c>
      <c r="S13" s="150" t="s">
        <v>208</v>
      </c>
      <c r="T13" s="150" t="s">
        <v>207</v>
      </c>
      <c r="U13" s="150" t="s">
        <v>205</v>
      </c>
      <c r="V13" s="150" t="s">
        <v>205</v>
      </c>
      <c r="W13" s="150" t="s">
        <v>208</v>
      </c>
      <c r="X13" s="150" t="s">
        <v>209</v>
      </c>
      <c r="Y13" s="150" t="s">
        <v>210</v>
      </c>
      <c r="Z13" s="150" t="s">
        <v>211</v>
      </c>
      <c r="AA13" s="150" t="s">
        <v>212</v>
      </c>
      <c r="AB13" s="150" t="s">
        <v>205</v>
      </c>
      <c r="AC13" s="150" t="s">
        <v>206</v>
      </c>
      <c r="AD13" s="150" t="s">
        <v>207</v>
      </c>
      <c r="AE13" s="150" t="s">
        <v>208</v>
      </c>
      <c r="AF13" s="150" t="s">
        <v>207</v>
      </c>
      <c r="AG13" s="150" t="s">
        <v>205</v>
      </c>
      <c r="AH13" s="150" t="s">
        <v>205</v>
      </c>
      <c r="AI13" s="150" t="s">
        <v>208</v>
      </c>
      <c r="AJ13" s="150" t="s">
        <v>209</v>
      </c>
      <c r="AK13" s="150" t="s">
        <v>210</v>
      </c>
      <c r="AL13" s="150" t="s">
        <v>211</v>
      </c>
      <c r="AM13" s="150" t="s">
        <v>212</v>
      </c>
      <c r="AN13" s="282" t="s">
        <v>205</v>
      </c>
      <c r="AO13" s="150" t="s">
        <v>206</v>
      </c>
      <c r="AP13" s="150" t="s">
        <v>207</v>
      </c>
      <c r="AQ13" s="150" t="s">
        <v>208</v>
      </c>
      <c r="AR13" s="150" t="s">
        <v>207</v>
      </c>
      <c r="AS13" s="150" t="s">
        <v>205</v>
      </c>
      <c r="AT13" s="150" t="s">
        <v>205</v>
      </c>
      <c r="AU13" s="150" t="s">
        <v>208</v>
      </c>
      <c r="AV13" s="150" t="s">
        <v>209</v>
      </c>
      <c r="AW13" s="150" t="s">
        <v>210</v>
      </c>
      <c r="AX13" s="150" t="s">
        <v>211</v>
      </c>
      <c r="AY13" s="150" t="s">
        <v>212</v>
      </c>
      <c r="AZ13" s="150" t="s">
        <v>205</v>
      </c>
      <c r="BA13" s="150" t="s">
        <v>206</v>
      </c>
      <c r="BB13" s="150" t="s">
        <v>207</v>
      </c>
      <c r="BC13" s="150" t="s">
        <v>208</v>
      </c>
      <c r="BD13" s="150" t="s">
        <v>207</v>
      </c>
      <c r="BE13" s="150" t="s">
        <v>205</v>
      </c>
      <c r="BF13" s="150" t="s">
        <v>205</v>
      </c>
      <c r="BG13" s="150" t="s">
        <v>208</v>
      </c>
      <c r="BH13" s="150" t="s">
        <v>209</v>
      </c>
      <c r="BI13" s="150" t="s">
        <v>210</v>
      </c>
      <c r="BJ13" s="150" t="s">
        <v>211</v>
      </c>
      <c r="BK13" s="150" t="s">
        <v>212</v>
      </c>
      <c r="BL13" s="150" t="s">
        <v>205</v>
      </c>
      <c r="BM13" s="150" t="s">
        <v>206</v>
      </c>
      <c r="BN13" s="150" t="s">
        <v>207</v>
      </c>
      <c r="BO13" s="150" t="s">
        <v>208</v>
      </c>
      <c r="BP13" s="150" t="s">
        <v>207</v>
      </c>
      <c r="BQ13" s="150" t="s">
        <v>205</v>
      </c>
      <c r="BR13" s="150" t="s">
        <v>205</v>
      </c>
      <c r="BS13" s="150" t="s">
        <v>208</v>
      </c>
      <c r="BT13" s="150" t="s">
        <v>209</v>
      </c>
      <c r="BU13" s="150" t="s">
        <v>210</v>
      </c>
      <c r="BV13" s="150" t="s">
        <v>211</v>
      </c>
      <c r="BW13" s="169" t="s">
        <v>212</v>
      </c>
      <c r="BY13" s="151"/>
    </row>
    <row r="14" spans="1:77" x14ac:dyDescent="0.25">
      <c r="A14" s="170" t="s">
        <v>213</v>
      </c>
      <c r="B14" s="147">
        <v>3</v>
      </c>
      <c r="C14" s="146">
        <v>120</v>
      </c>
      <c r="D14" s="208" t="s">
        <v>192</v>
      </c>
      <c r="E14" s="208"/>
      <c r="F14" s="208"/>
      <c r="G14" s="208"/>
      <c r="H14" s="208"/>
      <c r="I14" s="208"/>
      <c r="J14" s="148"/>
      <c r="K14" s="148"/>
      <c r="L14" s="202" t="s">
        <v>214</v>
      </c>
      <c r="M14" s="203"/>
      <c r="N14" s="203"/>
      <c r="O14" s="203"/>
      <c r="P14" s="203"/>
      <c r="Q14" s="203"/>
      <c r="R14" s="203"/>
      <c r="S14" s="203"/>
      <c r="T14" s="204"/>
      <c r="U14" s="202" t="s">
        <v>215</v>
      </c>
      <c r="V14" s="203"/>
      <c r="W14" s="203"/>
      <c r="X14" s="203"/>
      <c r="Y14" s="204"/>
      <c r="Z14" s="202" t="s">
        <v>200</v>
      </c>
      <c r="AA14" s="203"/>
      <c r="AB14" s="203"/>
      <c r="AC14" s="203"/>
      <c r="AD14" s="203"/>
      <c r="AE14" s="203"/>
      <c r="AF14" s="203"/>
      <c r="AG14" s="203"/>
      <c r="AH14" s="204"/>
      <c r="AI14" s="283"/>
      <c r="AJ14" s="156"/>
      <c r="AK14" s="156"/>
      <c r="AL14" s="156"/>
      <c r="AM14" s="156"/>
      <c r="AN14" s="156"/>
      <c r="AO14" s="156"/>
      <c r="AP14" s="156"/>
      <c r="AQ14" s="156"/>
      <c r="AR14" s="156"/>
      <c r="AS14" s="156"/>
      <c r="AT14" s="156"/>
      <c r="AU14" s="156"/>
      <c r="AV14" s="156"/>
      <c r="AW14" s="156"/>
      <c r="AX14" s="156"/>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65"/>
      <c r="BY14" s="151"/>
    </row>
    <row r="15" spans="1:77" x14ac:dyDescent="0.25">
      <c r="A15" s="170" t="s">
        <v>216</v>
      </c>
      <c r="B15" s="147">
        <v>4</v>
      </c>
      <c r="C15" s="146">
        <v>120</v>
      </c>
      <c r="D15" s="208" t="s">
        <v>217</v>
      </c>
      <c r="E15" s="208"/>
      <c r="F15" s="208"/>
      <c r="G15" s="208"/>
      <c r="H15" s="208"/>
      <c r="I15" s="208"/>
      <c r="J15" s="148"/>
      <c r="K15" s="148"/>
      <c r="L15" s="208" t="s">
        <v>214</v>
      </c>
      <c r="M15" s="208"/>
      <c r="N15" s="208"/>
      <c r="O15" s="208"/>
      <c r="P15" s="208"/>
      <c r="Q15" s="208"/>
      <c r="R15" s="208"/>
      <c r="S15" s="208"/>
      <c r="T15" s="208"/>
      <c r="U15" s="208" t="s">
        <v>215</v>
      </c>
      <c r="V15" s="208"/>
      <c r="W15" s="208"/>
      <c r="X15" s="208"/>
      <c r="Y15" s="208"/>
      <c r="Z15" s="208" t="s">
        <v>200</v>
      </c>
      <c r="AA15" s="208"/>
      <c r="AB15" s="208"/>
      <c r="AC15" s="208"/>
      <c r="AD15" s="208"/>
      <c r="AE15" s="208"/>
      <c r="AF15" s="208"/>
      <c r="AG15" s="208"/>
      <c r="AH15" s="208"/>
      <c r="AI15" s="148"/>
      <c r="AJ15" s="288" t="s">
        <v>214</v>
      </c>
      <c r="AK15" s="208"/>
      <c r="AL15" s="208"/>
      <c r="AM15" s="208"/>
      <c r="AN15" s="208"/>
      <c r="AO15" s="208"/>
      <c r="AP15" s="208"/>
      <c r="AQ15" s="208"/>
      <c r="AR15" s="208" t="s">
        <v>198</v>
      </c>
      <c r="AS15" s="208"/>
      <c r="AT15" s="208"/>
      <c r="AU15" s="208"/>
      <c r="AV15" s="208"/>
      <c r="AW15" s="208"/>
      <c r="AX15" s="183"/>
      <c r="AY15" s="183"/>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65"/>
    </row>
    <row r="16" spans="1:77" x14ac:dyDescent="0.25">
      <c r="A16" s="170" t="s">
        <v>219</v>
      </c>
      <c r="B16" s="147">
        <v>2</v>
      </c>
      <c r="C16" s="146">
        <v>120</v>
      </c>
      <c r="D16" s="257" t="s">
        <v>200</v>
      </c>
      <c r="E16" s="258"/>
      <c r="F16" s="258"/>
      <c r="G16" s="258"/>
      <c r="H16" s="258"/>
      <c r="I16" s="258"/>
      <c r="J16" s="259"/>
      <c r="K16" s="257" t="s">
        <v>214</v>
      </c>
      <c r="L16" s="258"/>
      <c r="M16" s="258"/>
      <c r="N16" s="258"/>
      <c r="O16" s="258"/>
      <c r="P16" s="258"/>
      <c r="Q16" s="259"/>
      <c r="R16" s="286" t="s">
        <v>220</v>
      </c>
      <c r="S16" s="286"/>
      <c r="T16" s="286"/>
      <c r="U16" s="287" t="s">
        <v>215</v>
      </c>
      <c r="V16" s="287"/>
      <c r="W16" s="287"/>
      <c r="X16" s="287"/>
      <c r="Y16" s="287"/>
      <c r="Z16" s="285"/>
      <c r="AA16" s="285"/>
      <c r="AB16" s="285"/>
      <c r="AC16" s="285"/>
      <c r="AD16" s="285"/>
      <c r="AE16" s="285"/>
      <c r="AF16" s="285"/>
      <c r="AG16" s="183"/>
      <c r="AH16" s="183"/>
      <c r="AI16" s="156"/>
      <c r="AJ16" s="156"/>
      <c r="AK16" s="156"/>
      <c r="AL16" s="156"/>
      <c r="AM16" s="156"/>
      <c r="AN16" s="156"/>
      <c r="AO16" s="156"/>
      <c r="AP16" s="156"/>
      <c r="AQ16" s="156"/>
      <c r="AR16" s="156"/>
      <c r="AS16" s="284"/>
      <c r="AT16" s="284"/>
      <c r="AU16" s="284"/>
      <c r="AV16" s="284"/>
      <c r="AW16" s="284"/>
      <c r="AX16" s="284"/>
      <c r="AY16" s="284"/>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65"/>
    </row>
    <row r="17" spans="1:77" x14ac:dyDescent="0.25">
      <c r="A17" s="170" t="s">
        <v>222</v>
      </c>
      <c r="B17" s="147"/>
      <c r="C17" s="146"/>
      <c r="D17" s="181"/>
      <c r="E17" s="182"/>
      <c r="F17" s="182"/>
      <c r="G17" s="182"/>
      <c r="H17" s="182"/>
      <c r="I17" s="182"/>
      <c r="J17" s="181"/>
      <c r="K17" s="181"/>
      <c r="L17" s="181"/>
      <c r="M17" s="181"/>
      <c r="N17" s="181"/>
      <c r="O17" s="181"/>
      <c r="P17" s="181"/>
      <c r="Q17" s="181"/>
      <c r="R17" s="183"/>
      <c r="S17" s="183"/>
      <c r="T17" s="183"/>
      <c r="U17" s="182"/>
      <c r="V17" s="182"/>
      <c r="W17" s="182"/>
      <c r="X17" s="182"/>
      <c r="Y17" s="182"/>
      <c r="Z17" s="182"/>
      <c r="AA17" s="182"/>
      <c r="AB17" s="182"/>
      <c r="AC17" s="182"/>
      <c r="AD17" s="182"/>
      <c r="AE17" s="182"/>
      <c r="AF17" s="182"/>
      <c r="AG17" s="182"/>
      <c r="AH17" s="182"/>
      <c r="AI17" s="156"/>
      <c r="AJ17" s="156"/>
      <c r="AK17" s="156"/>
      <c r="AL17" s="156"/>
      <c r="AM17" s="156"/>
      <c r="AN17" s="156"/>
      <c r="AO17" s="156"/>
      <c r="AP17" s="156"/>
      <c r="AQ17" s="156"/>
      <c r="AR17" s="156"/>
      <c r="AS17" s="182"/>
      <c r="AT17" s="182"/>
      <c r="AU17" s="182"/>
      <c r="AV17" s="182"/>
      <c r="AW17" s="182"/>
      <c r="AX17" s="182"/>
      <c r="AY17" s="182"/>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65"/>
    </row>
    <row r="18" spans="1:77" x14ac:dyDescent="0.25">
      <c r="A18" s="168"/>
      <c r="B18" s="155"/>
      <c r="C18" s="146">
        <f>SUM(C14:C17)</f>
        <v>360</v>
      </c>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65"/>
    </row>
    <row r="19" spans="1:77" x14ac:dyDescent="0.25">
      <c r="A19" s="168"/>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65"/>
    </row>
    <row r="20" spans="1:77" ht="15.75" x14ac:dyDescent="0.25">
      <c r="A20" s="166" t="s">
        <v>250</v>
      </c>
      <c r="B20" s="161"/>
      <c r="C20" s="161"/>
      <c r="D20" s="161"/>
      <c r="E20" s="161"/>
      <c r="F20" s="161"/>
      <c r="G20" s="161"/>
      <c r="H20" s="161"/>
      <c r="I20" s="161"/>
      <c r="J20" s="161"/>
      <c r="K20" s="161"/>
      <c r="L20" s="161"/>
      <c r="M20" s="161"/>
      <c r="N20" s="161"/>
      <c r="O20" s="161"/>
      <c r="P20" s="161"/>
      <c r="Q20" s="161"/>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7"/>
    </row>
    <row r="21" spans="1:77" x14ac:dyDescent="0.25">
      <c r="A21" s="168"/>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65"/>
      <c r="BY21" s="172"/>
    </row>
    <row r="22" spans="1:77" x14ac:dyDescent="0.25">
      <c r="A22" s="241" t="s">
        <v>201</v>
      </c>
      <c r="B22" s="242" t="s">
        <v>202</v>
      </c>
      <c r="C22" s="235" t="s">
        <v>203</v>
      </c>
      <c r="D22" s="239" t="s">
        <v>197</v>
      </c>
      <c r="E22" s="239"/>
      <c r="F22" s="239"/>
      <c r="G22" s="239"/>
      <c r="H22" s="239"/>
      <c r="I22" s="239"/>
      <c r="J22" s="239"/>
      <c r="K22" s="239"/>
      <c r="L22" s="239"/>
      <c r="M22" s="239"/>
      <c r="N22" s="239"/>
      <c r="O22" s="239"/>
      <c r="P22" s="239" t="s">
        <v>196</v>
      </c>
      <c r="Q22" s="239"/>
      <c r="R22" s="239"/>
      <c r="S22" s="239"/>
      <c r="T22" s="239"/>
      <c r="U22" s="239"/>
      <c r="V22" s="239"/>
      <c r="W22" s="239"/>
      <c r="X22" s="239"/>
      <c r="Y22" s="239"/>
      <c r="Z22" s="239"/>
      <c r="AA22" s="239"/>
      <c r="AB22" s="239" t="s">
        <v>195</v>
      </c>
      <c r="AC22" s="239"/>
      <c r="AD22" s="239"/>
      <c r="AE22" s="239"/>
      <c r="AF22" s="239"/>
      <c r="AG22" s="239"/>
      <c r="AH22" s="239"/>
      <c r="AI22" s="239"/>
      <c r="AJ22" s="239"/>
      <c r="AK22" s="239"/>
      <c r="AL22" s="239"/>
      <c r="AM22" s="239"/>
      <c r="AN22" s="239" t="s">
        <v>194</v>
      </c>
      <c r="AO22" s="239"/>
      <c r="AP22" s="239"/>
      <c r="AQ22" s="239"/>
      <c r="AR22" s="239"/>
      <c r="AS22" s="239"/>
      <c r="AT22" s="239"/>
      <c r="AU22" s="239"/>
      <c r="AV22" s="239"/>
      <c r="AW22" s="239"/>
      <c r="AX22" s="239"/>
      <c r="AY22" s="239"/>
      <c r="AZ22" s="239" t="s">
        <v>193</v>
      </c>
      <c r="BA22" s="239"/>
      <c r="BB22" s="239"/>
      <c r="BC22" s="239"/>
      <c r="BD22" s="239"/>
      <c r="BE22" s="239"/>
      <c r="BF22" s="239"/>
      <c r="BG22" s="239"/>
      <c r="BH22" s="239"/>
      <c r="BI22" s="239"/>
      <c r="BJ22" s="239"/>
      <c r="BK22" s="239"/>
      <c r="BL22" s="239" t="s">
        <v>204</v>
      </c>
      <c r="BM22" s="239"/>
      <c r="BN22" s="239"/>
      <c r="BO22" s="239"/>
      <c r="BP22" s="239"/>
      <c r="BQ22" s="239"/>
      <c r="BR22" s="239"/>
      <c r="BS22" s="239"/>
      <c r="BT22" s="239"/>
      <c r="BU22" s="239"/>
      <c r="BV22" s="239"/>
      <c r="BW22" s="240"/>
    </row>
    <row r="23" spans="1:77" ht="18" customHeight="1" x14ac:dyDescent="0.25">
      <c r="A23" s="241"/>
      <c r="B23" s="242"/>
      <c r="C23" s="235"/>
      <c r="D23" s="150" t="s">
        <v>205</v>
      </c>
      <c r="E23" s="150" t="s">
        <v>206</v>
      </c>
      <c r="F23" s="150" t="s">
        <v>207</v>
      </c>
      <c r="G23" s="150" t="s">
        <v>208</v>
      </c>
      <c r="H23" s="150" t="s">
        <v>207</v>
      </c>
      <c r="I23" s="150" t="s">
        <v>205</v>
      </c>
      <c r="J23" s="150" t="s">
        <v>205</v>
      </c>
      <c r="K23" s="150" t="s">
        <v>208</v>
      </c>
      <c r="L23" s="150" t="s">
        <v>209</v>
      </c>
      <c r="M23" s="150" t="s">
        <v>210</v>
      </c>
      <c r="N23" s="150" t="s">
        <v>211</v>
      </c>
      <c r="O23" s="150" t="s">
        <v>212</v>
      </c>
      <c r="P23" s="150" t="s">
        <v>205</v>
      </c>
      <c r="Q23" s="150" t="s">
        <v>206</v>
      </c>
      <c r="R23" s="150" t="s">
        <v>207</v>
      </c>
      <c r="S23" s="150" t="s">
        <v>208</v>
      </c>
      <c r="T23" s="150" t="s">
        <v>207</v>
      </c>
      <c r="U23" s="150" t="s">
        <v>205</v>
      </c>
      <c r="V23" s="150" t="s">
        <v>205</v>
      </c>
      <c r="W23" s="150" t="s">
        <v>208</v>
      </c>
      <c r="X23" s="150" t="s">
        <v>209</v>
      </c>
      <c r="Y23" s="150" t="s">
        <v>210</v>
      </c>
      <c r="Z23" s="150" t="s">
        <v>211</v>
      </c>
      <c r="AA23" s="150" t="s">
        <v>212</v>
      </c>
      <c r="AB23" s="150" t="s">
        <v>205</v>
      </c>
      <c r="AC23" s="150" t="s">
        <v>206</v>
      </c>
      <c r="AD23" s="150" t="s">
        <v>207</v>
      </c>
      <c r="AE23" s="150" t="s">
        <v>208</v>
      </c>
      <c r="AF23" s="150" t="s">
        <v>207</v>
      </c>
      <c r="AG23" s="150" t="s">
        <v>205</v>
      </c>
      <c r="AH23" s="150" t="s">
        <v>205</v>
      </c>
      <c r="AI23" s="150" t="s">
        <v>208</v>
      </c>
      <c r="AJ23" s="150" t="s">
        <v>209</v>
      </c>
      <c r="AK23" s="150" t="s">
        <v>210</v>
      </c>
      <c r="AL23" s="150" t="s">
        <v>211</v>
      </c>
      <c r="AM23" s="150" t="s">
        <v>212</v>
      </c>
      <c r="AN23" s="150" t="s">
        <v>205</v>
      </c>
      <c r="AO23" s="150" t="s">
        <v>206</v>
      </c>
      <c r="AP23" s="150" t="s">
        <v>207</v>
      </c>
      <c r="AQ23" s="150" t="s">
        <v>208</v>
      </c>
      <c r="AR23" s="150" t="s">
        <v>207</v>
      </c>
      <c r="AS23" s="150" t="s">
        <v>205</v>
      </c>
      <c r="AT23" s="150" t="s">
        <v>205</v>
      </c>
      <c r="AU23" s="150" t="s">
        <v>208</v>
      </c>
      <c r="AV23" s="150" t="s">
        <v>209</v>
      </c>
      <c r="AW23" s="150" t="s">
        <v>210</v>
      </c>
      <c r="AX23" s="150" t="s">
        <v>211</v>
      </c>
      <c r="AY23" s="150" t="s">
        <v>212</v>
      </c>
      <c r="AZ23" s="150" t="s">
        <v>205</v>
      </c>
      <c r="BA23" s="150" t="s">
        <v>206</v>
      </c>
      <c r="BB23" s="150" t="s">
        <v>207</v>
      </c>
      <c r="BC23" s="150" t="s">
        <v>208</v>
      </c>
      <c r="BD23" s="150" t="s">
        <v>207</v>
      </c>
      <c r="BE23" s="150" t="s">
        <v>205</v>
      </c>
      <c r="BF23" s="150" t="s">
        <v>205</v>
      </c>
      <c r="BG23" s="150" t="s">
        <v>208</v>
      </c>
      <c r="BH23" s="150" t="s">
        <v>209</v>
      </c>
      <c r="BI23" s="150" t="s">
        <v>210</v>
      </c>
      <c r="BJ23" s="150" t="s">
        <v>211</v>
      </c>
      <c r="BK23" s="150" t="s">
        <v>212</v>
      </c>
      <c r="BL23" s="150" t="s">
        <v>205</v>
      </c>
      <c r="BM23" s="150" t="s">
        <v>206</v>
      </c>
      <c r="BN23" s="150" t="s">
        <v>207</v>
      </c>
      <c r="BO23" s="150" t="s">
        <v>208</v>
      </c>
      <c r="BP23" s="150" t="s">
        <v>207</v>
      </c>
      <c r="BQ23" s="150" t="s">
        <v>205</v>
      </c>
      <c r="BR23" s="150" t="s">
        <v>205</v>
      </c>
      <c r="BS23" s="150" t="s">
        <v>208</v>
      </c>
      <c r="BT23" s="150" t="s">
        <v>209</v>
      </c>
      <c r="BU23" s="150" t="s">
        <v>210</v>
      </c>
      <c r="BV23" s="150" t="s">
        <v>211</v>
      </c>
      <c r="BW23" s="169" t="s">
        <v>212</v>
      </c>
    </row>
    <row r="24" spans="1:77" x14ac:dyDescent="0.25">
      <c r="A24" s="170" t="s">
        <v>213</v>
      </c>
      <c r="B24" s="147">
        <v>3</v>
      </c>
      <c r="C24" s="146">
        <v>120</v>
      </c>
      <c r="D24" s="208" t="s">
        <v>192</v>
      </c>
      <c r="E24" s="208"/>
      <c r="F24" s="208"/>
      <c r="G24" s="208"/>
      <c r="H24" s="208"/>
      <c r="I24" s="208"/>
      <c r="J24" s="148"/>
      <c r="K24" s="148"/>
      <c r="L24" s="208" t="s">
        <v>218</v>
      </c>
      <c r="M24" s="208"/>
      <c r="N24" s="208"/>
      <c r="O24" s="208"/>
      <c r="P24" s="208"/>
      <c r="Q24" s="208"/>
      <c r="R24" s="208"/>
      <c r="S24" s="208"/>
      <c r="T24" s="208"/>
      <c r="U24" s="202" t="s">
        <v>215</v>
      </c>
      <c r="V24" s="203"/>
      <c r="W24" s="203"/>
      <c r="X24" s="203"/>
      <c r="Y24" s="204"/>
      <c r="Z24" s="202" t="s">
        <v>200</v>
      </c>
      <c r="AA24" s="203"/>
      <c r="AB24" s="203"/>
      <c r="AC24" s="203"/>
      <c r="AD24" s="203"/>
      <c r="AE24" s="203"/>
      <c r="AF24" s="203"/>
      <c r="AG24" s="203"/>
      <c r="AH24" s="204"/>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5"/>
      <c r="BU24" s="155"/>
      <c r="BV24" s="155"/>
      <c r="BW24" s="165"/>
      <c r="BY24" s="149"/>
    </row>
    <row r="25" spans="1:77" x14ac:dyDescent="0.25">
      <c r="A25" s="170" t="s">
        <v>216</v>
      </c>
      <c r="B25" s="147">
        <v>4</v>
      </c>
      <c r="C25" s="146">
        <v>120</v>
      </c>
      <c r="D25" s="208" t="s">
        <v>217</v>
      </c>
      <c r="E25" s="208"/>
      <c r="F25" s="208"/>
      <c r="G25" s="208"/>
      <c r="H25" s="208"/>
      <c r="I25" s="208"/>
      <c r="J25" s="148"/>
      <c r="K25" s="148"/>
      <c r="L25" s="238" t="s">
        <v>218</v>
      </c>
      <c r="M25" s="208"/>
      <c r="N25" s="208"/>
      <c r="O25" s="208"/>
      <c r="P25" s="208"/>
      <c r="Q25" s="208"/>
      <c r="R25" s="208"/>
      <c r="S25" s="208"/>
      <c r="T25" s="208"/>
      <c r="U25" s="208" t="s">
        <v>215</v>
      </c>
      <c r="V25" s="208"/>
      <c r="W25" s="208"/>
      <c r="X25" s="208"/>
      <c r="Y25" s="208"/>
      <c r="Z25" s="208" t="s">
        <v>200</v>
      </c>
      <c r="AA25" s="208"/>
      <c r="AB25" s="208"/>
      <c r="AC25" s="208"/>
      <c r="AD25" s="208"/>
      <c r="AE25" s="208"/>
      <c r="AF25" s="208"/>
      <c r="AG25" s="208"/>
      <c r="AH25" s="208"/>
      <c r="AI25" s="148"/>
      <c r="AJ25" s="208" t="s">
        <v>218</v>
      </c>
      <c r="AK25" s="208"/>
      <c r="AL25" s="208"/>
      <c r="AM25" s="208"/>
      <c r="AN25" s="208"/>
      <c r="AO25" s="208"/>
      <c r="AP25" s="208"/>
      <c r="AQ25" s="208"/>
      <c r="AR25" s="208"/>
      <c r="AS25" s="202" t="s">
        <v>198</v>
      </c>
      <c r="AT25" s="203"/>
      <c r="AU25" s="203"/>
      <c r="AV25" s="203"/>
      <c r="AW25" s="204"/>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5"/>
      <c r="BU25" s="155"/>
      <c r="BV25" s="155"/>
      <c r="BW25" s="165"/>
    </row>
    <row r="26" spans="1:77" x14ac:dyDescent="0.25">
      <c r="A26" s="175" t="s">
        <v>219</v>
      </c>
      <c r="B26" s="176">
        <v>2</v>
      </c>
      <c r="C26" s="177">
        <v>120</v>
      </c>
      <c r="D26" s="238" t="s">
        <v>200</v>
      </c>
      <c r="E26" s="238"/>
      <c r="F26" s="238"/>
      <c r="G26" s="238"/>
      <c r="H26" s="238"/>
      <c r="I26" s="238"/>
      <c r="J26" s="238" t="s">
        <v>221</v>
      </c>
      <c r="K26" s="238"/>
      <c r="L26" s="238"/>
      <c r="M26" s="238"/>
      <c r="N26" s="238" t="s">
        <v>214</v>
      </c>
      <c r="O26" s="238"/>
      <c r="P26" s="238"/>
      <c r="Q26" s="238"/>
      <c r="R26" s="238" t="s">
        <v>220</v>
      </c>
      <c r="S26" s="238"/>
      <c r="T26" s="238"/>
      <c r="U26" s="238"/>
      <c r="V26" s="288" t="s">
        <v>221</v>
      </c>
      <c r="W26" s="238"/>
      <c r="X26" s="238"/>
      <c r="Y26" s="238"/>
      <c r="Z26" s="229"/>
      <c r="AA26" s="229"/>
      <c r="AB26" s="229"/>
      <c r="AC26" s="229"/>
      <c r="AD26" s="229"/>
      <c r="AE26" s="229"/>
      <c r="AF26" s="229"/>
      <c r="AG26" s="229"/>
      <c r="AH26" s="229"/>
      <c r="AI26" s="229"/>
      <c r="AJ26" s="229"/>
      <c r="AK26" s="229"/>
      <c r="AL26" s="229"/>
      <c r="AM26" s="156"/>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55"/>
      <c r="BU26" s="155"/>
      <c r="BV26" s="155"/>
      <c r="BW26" s="165"/>
    </row>
    <row r="27" spans="1:77" x14ac:dyDescent="0.25">
      <c r="A27" s="175" t="s">
        <v>222</v>
      </c>
      <c r="B27" s="176"/>
      <c r="C27" s="177"/>
      <c r="D27" s="290"/>
      <c r="E27" s="290"/>
      <c r="F27" s="290"/>
      <c r="G27" s="290"/>
      <c r="H27" s="290"/>
      <c r="I27" s="290"/>
      <c r="J27" s="289"/>
      <c r="K27" s="289"/>
      <c r="L27" s="289"/>
      <c r="M27" s="290"/>
      <c r="N27" s="290"/>
      <c r="O27" s="290"/>
      <c r="P27" s="290"/>
      <c r="Q27" s="291"/>
      <c r="R27" s="291"/>
      <c r="S27" s="291"/>
      <c r="T27" s="291"/>
      <c r="U27" s="291"/>
      <c r="V27" s="289"/>
      <c r="W27" s="289"/>
      <c r="X27" s="289"/>
      <c r="Y27" s="292"/>
      <c r="Z27" s="178"/>
      <c r="AA27" s="292"/>
      <c r="AB27" s="292"/>
      <c r="AC27" s="292"/>
      <c r="AD27" s="292"/>
      <c r="AE27" s="291"/>
      <c r="AF27" s="292"/>
      <c r="AG27" s="291"/>
      <c r="AH27" s="292"/>
      <c r="AI27" s="289"/>
      <c r="AJ27" s="291"/>
      <c r="AK27" s="291"/>
      <c r="AL27" s="291"/>
      <c r="AM27" s="291"/>
      <c r="AN27" s="291"/>
      <c r="AO27" s="291"/>
      <c r="AP27" s="291"/>
      <c r="AQ27" s="291"/>
      <c r="AR27" s="292"/>
      <c r="AS27" s="291"/>
      <c r="AT27" s="291"/>
      <c r="AU27" s="291"/>
      <c r="AV27" s="291"/>
      <c r="AW27" s="291"/>
      <c r="AX27" s="291"/>
      <c r="AY27" s="291"/>
      <c r="AZ27" s="291"/>
      <c r="BA27" s="291"/>
      <c r="BB27" s="291"/>
      <c r="BC27" s="291"/>
      <c r="BD27" s="292"/>
      <c r="BE27" s="291"/>
      <c r="BF27" s="291"/>
      <c r="BG27" s="291"/>
      <c r="BH27" s="291"/>
      <c r="BI27" s="178"/>
      <c r="BJ27" s="178"/>
      <c r="BK27" s="178"/>
      <c r="BL27" s="178"/>
      <c r="BM27" s="178"/>
      <c r="BN27" s="178"/>
      <c r="BO27" s="178"/>
      <c r="BP27" s="178"/>
      <c r="BQ27" s="178"/>
      <c r="BR27" s="178"/>
      <c r="BS27" s="178"/>
      <c r="BT27" s="155"/>
      <c r="BU27" s="155"/>
      <c r="BV27" s="155"/>
      <c r="BW27" s="165"/>
    </row>
    <row r="28" spans="1:77" x14ac:dyDescent="0.25">
      <c r="A28" s="175" t="s">
        <v>223</v>
      </c>
      <c r="B28" s="176"/>
      <c r="C28" s="177"/>
      <c r="D28" s="290"/>
      <c r="E28" s="290"/>
      <c r="F28" s="290"/>
      <c r="G28" s="290"/>
      <c r="H28" s="290"/>
      <c r="I28" s="290"/>
      <c r="J28" s="289"/>
      <c r="K28" s="289"/>
      <c r="L28" s="289"/>
      <c r="M28" s="290"/>
      <c r="N28" s="290"/>
      <c r="O28" s="290"/>
      <c r="P28" s="290"/>
      <c r="Q28" s="179"/>
      <c r="R28" s="179"/>
      <c r="S28" s="179"/>
      <c r="T28" s="179"/>
      <c r="U28" s="179"/>
      <c r="V28" s="179"/>
      <c r="W28" s="293"/>
      <c r="X28" s="293"/>
      <c r="Y28" s="292"/>
      <c r="Z28" s="179"/>
      <c r="AA28" s="292"/>
      <c r="AB28" s="292"/>
      <c r="AC28" s="292"/>
      <c r="AD28" s="292"/>
      <c r="AE28" s="291"/>
      <c r="AF28" s="292"/>
      <c r="AG28" s="291"/>
      <c r="AH28" s="292"/>
      <c r="AI28" s="289"/>
      <c r="AJ28" s="179"/>
      <c r="AK28" s="179"/>
      <c r="AL28" s="179"/>
      <c r="AM28" s="179"/>
      <c r="AN28" s="179"/>
      <c r="AO28" s="179"/>
      <c r="AP28" s="179"/>
      <c r="AQ28" s="179"/>
      <c r="AR28" s="292"/>
      <c r="AS28" s="179"/>
      <c r="AT28" s="179"/>
      <c r="AU28" s="179"/>
      <c r="AV28" s="179"/>
      <c r="AW28" s="179"/>
      <c r="AX28" s="179"/>
      <c r="AY28" s="179"/>
      <c r="AZ28" s="179"/>
      <c r="BA28" s="179"/>
      <c r="BB28" s="179"/>
      <c r="BC28" s="179"/>
      <c r="BD28" s="292"/>
      <c r="BE28" s="179"/>
      <c r="BF28" s="179"/>
      <c r="BG28" s="179"/>
      <c r="BH28" s="179"/>
      <c r="BI28" s="291"/>
      <c r="BJ28" s="291"/>
      <c r="BK28" s="291"/>
      <c r="BL28" s="291"/>
      <c r="BM28" s="291"/>
      <c r="BN28" s="291"/>
      <c r="BO28" s="291"/>
      <c r="BP28" s="291"/>
      <c r="BQ28" s="291"/>
      <c r="BR28" s="291"/>
      <c r="BS28" s="291"/>
      <c r="BT28" s="155"/>
      <c r="BU28" s="155"/>
      <c r="BV28" s="155"/>
      <c r="BW28" s="165"/>
    </row>
    <row r="29" spans="1:77" x14ac:dyDescent="0.25">
      <c r="A29" s="168"/>
      <c r="B29" s="155"/>
      <c r="C29" s="146">
        <f>SUM(C24:C28)</f>
        <v>360</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65"/>
    </row>
    <row r="30" spans="1:77" x14ac:dyDescent="0.25">
      <c r="A30" s="168"/>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65"/>
    </row>
    <row r="31" spans="1:77" ht="15.75" x14ac:dyDescent="0.25">
      <c r="A31" s="166" t="s">
        <v>246</v>
      </c>
      <c r="B31" s="161"/>
      <c r="C31" s="161"/>
      <c r="D31" s="161"/>
      <c r="E31" s="161"/>
      <c r="F31" s="161"/>
      <c r="G31" s="161"/>
      <c r="H31" s="161"/>
      <c r="I31" s="161"/>
      <c r="J31" s="161"/>
      <c r="K31" s="161"/>
      <c r="L31" s="161"/>
      <c r="M31" s="161"/>
      <c r="N31" s="161"/>
      <c r="O31" s="161"/>
      <c r="P31" s="161"/>
      <c r="Q31" s="161"/>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7"/>
    </row>
    <row r="32" spans="1:77" ht="15.75" thickBot="1" x14ac:dyDescent="0.3">
      <c r="A32" s="168"/>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65"/>
    </row>
    <row r="33" spans="1:75" ht="15" customHeight="1" x14ac:dyDescent="0.25">
      <c r="A33" s="230" t="s">
        <v>224</v>
      </c>
      <c r="B33" s="232" t="s">
        <v>225</v>
      </c>
      <c r="C33" s="232"/>
      <c r="D33" s="232"/>
      <c r="E33" s="232"/>
      <c r="F33" s="232"/>
      <c r="G33" s="232"/>
      <c r="H33" s="232"/>
      <c r="I33" s="234" t="str">
        <f>CONCATENATE(A24," sur ",C24," ha")</f>
        <v>Rot 1 sur 120 ha</v>
      </c>
      <c r="J33" s="234"/>
      <c r="K33" s="234"/>
      <c r="L33" s="234"/>
      <c r="M33" s="234"/>
      <c r="N33" s="234"/>
      <c r="O33" s="234" t="str">
        <f>CONCATENATE(A25," sur ",C25," ha")</f>
        <v>Rot 2 sur 120 ha</v>
      </c>
      <c r="P33" s="234"/>
      <c r="Q33" s="234"/>
      <c r="R33" s="234"/>
      <c r="S33" s="234"/>
      <c r="T33" s="234"/>
      <c r="U33" s="234" t="str">
        <f>CONCATENATE(A26," sur ",C26," ha")</f>
        <v>Rot 3 sur 120 ha</v>
      </c>
      <c r="V33" s="234"/>
      <c r="W33" s="234"/>
      <c r="X33" s="234"/>
      <c r="Y33" s="234"/>
      <c r="Z33" s="234"/>
      <c r="AA33" s="234" t="str">
        <f>CONCATENATE(A27," sur ",C27," ha")</f>
        <v>Rot 4 sur  ha</v>
      </c>
      <c r="AB33" s="234"/>
      <c r="AC33" s="234"/>
      <c r="AD33" s="234"/>
      <c r="AE33" s="234"/>
      <c r="AF33" s="234"/>
      <c r="AG33" s="234" t="str">
        <f>CONCATENATE(A28," sur ",C28," ha")</f>
        <v>Rot 5 sur  ha</v>
      </c>
      <c r="AH33" s="234"/>
      <c r="AI33" s="234"/>
      <c r="AJ33" s="234"/>
      <c r="AK33" s="234"/>
      <c r="AL33" s="234"/>
      <c r="AM33" s="232" t="s">
        <v>226</v>
      </c>
      <c r="AN33" s="232"/>
      <c r="AO33" s="232"/>
      <c r="AP33" s="236"/>
      <c r="AQ33" s="155"/>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71"/>
    </row>
    <row r="34" spans="1:75" ht="15" customHeight="1" x14ac:dyDescent="0.25">
      <c r="A34" s="231"/>
      <c r="B34" s="233"/>
      <c r="C34" s="233"/>
      <c r="D34" s="233"/>
      <c r="E34" s="233"/>
      <c r="F34" s="233"/>
      <c r="G34" s="233"/>
      <c r="H34" s="233"/>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3"/>
      <c r="AN34" s="233"/>
      <c r="AO34" s="233"/>
      <c r="AP34" s="237"/>
      <c r="AQ34" s="155"/>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71"/>
    </row>
    <row r="35" spans="1:75" ht="15.95" customHeight="1" x14ac:dyDescent="0.25">
      <c r="A35" s="210" t="s">
        <v>227</v>
      </c>
      <c r="B35" s="207" t="s">
        <v>228</v>
      </c>
      <c r="C35" s="207"/>
      <c r="D35" s="207"/>
      <c r="E35" s="207"/>
      <c r="F35" s="207"/>
      <c r="G35" s="207"/>
      <c r="H35" s="207"/>
      <c r="I35" s="208">
        <v>120</v>
      </c>
      <c r="J35" s="208"/>
      <c r="K35" s="208"/>
      <c r="L35" s="208"/>
      <c r="M35" s="208"/>
      <c r="N35" s="208"/>
      <c r="O35" s="208">
        <v>240</v>
      </c>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f>SUM(G35:AI35)</f>
        <v>360</v>
      </c>
      <c r="AN35" s="208"/>
      <c r="AO35" s="208"/>
      <c r="AP35" s="209"/>
      <c r="AQ35" s="155"/>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71"/>
    </row>
    <row r="36" spans="1:75" ht="15.95" customHeight="1" x14ac:dyDescent="0.25">
      <c r="A36" s="210"/>
      <c r="B36" s="207" t="s">
        <v>221</v>
      </c>
      <c r="C36" s="207"/>
      <c r="D36" s="207"/>
      <c r="E36" s="207"/>
      <c r="F36" s="207"/>
      <c r="G36" s="207"/>
      <c r="H36" s="207"/>
      <c r="I36" s="208"/>
      <c r="J36" s="208"/>
      <c r="K36" s="208"/>
      <c r="L36" s="208"/>
      <c r="M36" s="208"/>
      <c r="N36" s="208"/>
      <c r="O36" s="208"/>
      <c r="P36" s="208"/>
      <c r="Q36" s="208"/>
      <c r="R36" s="208"/>
      <c r="S36" s="208"/>
      <c r="T36" s="208"/>
      <c r="U36" s="208">
        <v>240</v>
      </c>
      <c r="V36" s="208"/>
      <c r="W36" s="208"/>
      <c r="X36" s="208"/>
      <c r="Y36" s="208"/>
      <c r="Z36" s="208"/>
      <c r="AA36" s="208"/>
      <c r="AB36" s="208"/>
      <c r="AC36" s="208"/>
      <c r="AD36" s="208"/>
      <c r="AE36" s="208"/>
      <c r="AF36" s="208"/>
      <c r="AG36" s="208"/>
      <c r="AH36" s="208"/>
      <c r="AI36" s="208"/>
      <c r="AJ36" s="208"/>
      <c r="AK36" s="208"/>
      <c r="AL36" s="208"/>
      <c r="AM36" s="208">
        <f t="shared" ref="AM36:AM49" si="0">SUM(F36:AI36)</f>
        <v>240</v>
      </c>
      <c r="AN36" s="208"/>
      <c r="AO36" s="208"/>
      <c r="AP36" s="209"/>
      <c r="AQ36" s="155"/>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71"/>
    </row>
    <row r="37" spans="1:75" ht="15.95" customHeight="1" x14ac:dyDescent="0.25">
      <c r="A37" s="228" t="s">
        <v>229</v>
      </c>
      <c r="B37" s="207" t="s">
        <v>230</v>
      </c>
      <c r="C37" s="207"/>
      <c r="D37" s="207"/>
      <c r="E37" s="207"/>
      <c r="F37" s="207"/>
      <c r="G37" s="207"/>
      <c r="H37" s="207"/>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f t="shared" si="0"/>
        <v>0</v>
      </c>
      <c r="AN37" s="208"/>
      <c r="AO37" s="208"/>
      <c r="AP37" s="209"/>
      <c r="AQ37" s="155"/>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71"/>
    </row>
    <row r="38" spans="1:75" ht="15.95" customHeight="1" x14ac:dyDescent="0.25">
      <c r="A38" s="228"/>
      <c r="B38" s="207" t="s">
        <v>231</v>
      </c>
      <c r="C38" s="207"/>
      <c r="D38" s="207"/>
      <c r="E38" s="207"/>
      <c r="F38" s="207"/>
      <c r="G38" s="207"/>
      <c r="H38" s="207"/>
      <c r="I38" s="208">
        <v>120</v>
      </c>
      <c r="J38" s="208"/>
      <c r="K38" s="208"/>
      <c r="L38" s="208"/>
      <c r="M38" s="208"/>
      <c r="N38" s="208"/>
      <c r="O38" s="208">
        <v>120</v>
      </c>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f t="shared" si="0"/>
        <v>240</v>
      </c>
      <c r="AN38" s="208"/>
      <c r="AO38" s="208"/>
      <c r="AP38" s="209"/>
      <c r="AQ38" s="155"/>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71"/>
    </row>
    <row r="39" spans="1:75" ht="15.95" customHeight="1" x14ac:dyDescent="0.25">
      <c r="A39" s="210" t="s">
        <v>232</v>
      </c>
      <c r="B39" s="207" t="s">
        <v>200</v>
      </c>
      <c r="C39" s="207"/>
      <c r="D39" s="207"/>
      <c r="E39" s="207"/>
      <c r="F39" s="207"/>
      <c r="G39" s="207"/>
      <c r="H39" s="207"/>
      <c r="I39" s="208">
        <v>120</v>
      </c>
      <c r="J39" s="208"/>
      <c r="K39" s="208"/>
      <c r="L39" s="208"/>
      <c r="M39" s="208"/>
      <c r="N39" s="208"/>
      <c r="O39" s="208">
        <v>120</v>
      </c>
      <c r="P39" s="208"/>
      <c r="Q39" s="208"/>
      <c r="R39" s="208"/>
      <c r="S39" s="208"/>
      <c r="T39" s="208"/>
      <c r="U39" s="208">
        <f>120</f>
        <v>120</v>
      </c>
      <c r="V39" s="208"/>
      <c r="W39" s="208"/>
      <c r="X39" s="208"/>
      <c r="Y39" s="208"/>
      <c r="Z39" s="208"/>
      <c r="AA39" s="208"/>
      <c r="AB39" s="208"/>
      <c r="AC39" s="208"/>
      <c r="AD39" s="208"/>
      <c r="AE39" s="208"/>
      <c r="AF39" s="208"/>
      <c r="AG39" s="208"/>
      <c r="AH39" s="208"/>
      <c r="AI39" s="208"/>
      <c r="AJ39" s="208"/>
      <c r="AK39" s="208"/>
      <c r="AL39" s="208"/>
      <c r="AM39" s="208">
        <f t="shared" si="0"/>
        <v>360</v>
      </c>
      <c r="AN39" s="208"/>
      <c r="AO39" s="208"/>
      <c r="AP39" s="209"/>
      <c r="AQ39" s="155"/>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71"/>
    </row>
    <row r="40" spans="1:75" ht="15.95" customHeight="1" x14ac:dyDescent="0.25">
      <c r="A40" s="210"/>
      <c r="B40" s="207" t="s">
        <v>233</v>
      </c>
      <c r="C40" s="207"/>
      <c r="D40" s="207"/>
      <c r="E40" s="207"/>
      <c r="F40" s="207"/>
      <c r="G40" s="207"/>
      <c r="H40" s="207"/>
      <c r="I40" s="208"/>
      <c r="J40" s="208"/>
      <c r="K40" s="208"/>
      <c r="L40" s="208"/>
      <c r="M40" s="208"/>
      <c r="N40" s="208"/>
      <c r="O40" s="208">
        <v>120</v>
      </c>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f t="shared" si="0"/>
        <v>120</v>
      </c>
      <c r="AN40" s="208"/>
      <c r="AO40" s="208"/>
      <c r="AP40" s="209"/>
      <c r="AQ40" s="155"/>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71"/>
    </row>
    <row r="41" spans="1:75" ht="15.95" customHeight="1" x14ac:dyDescent="0.25">
      <c r="A41" s="210"/>
      <c r="B41" s="207" t="s">
        <v>199</v>
      </c>
      <c r="C41" s="207"/>
      <c r="D41" s="207"/>
      <c r="E41" s="207"/>
      <c r="F41" s="207"/>
      <c r="G41" s="207"/>
      <c r="H41" s="207"/>
      <c r="I41" s="208">
        <v>120</v>
      </c>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f t="shared" si="0"/>
        <v>120</v>
      </c>
      <c r="AN41" s="208"/>
      <c r="AO41" s="208"/>
      <c r="AP41" s="209"/>
      <c r="AQ41" s="158"/>
      <c r="AR41" s="158"/>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71"/>
    </row>
    <row r="42" spans="1:75" ht="15.95" customHeight="1" x14ac:dyDescent="0.25">
      <c r="A42" s="210"/>
      <c r="B42" s="294" t="s">
        <v>253</v>
      </c>
      <c r="C42" s="207"/>
      <c r="D42" s="207"/>
      <c r="E42" s="207"/>
      <c r="F42" s="207"/>
      <c r="G42" s="207"/>
      <c r="H42" s="207"/>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f t="shared" si="0"/>
        <v>0</v>
      </c>
      <c r="AN42" s="208"/>
      <c r="AO42" s="208"/>
      <c r="AP42" s="209"/>
      <c r="AQ42" s="158"/>
      <c r="AR42" s="158"/>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71"/>
    </row>
    <row r="43" spans="1:75" ht="15.95" customHeight="1" x14ac:dyDescent="0.25">
      <c r="A43" s="210"/>
      <c r="B43" s="294" t="s">
        <v>252</v>
      </c>
      <c r="C43" s="207"/>
      <c r="D43" s="207"/>
      <c r="E43" s="207"/>
      <c r="F43" s="207"/>
      <c r="G43" s="207"/>
      <c r="H43" s="207"/>
      <c r="I43" s="208"/>
      <c r="J43" s="208"/>
      <c r="K43" s="208"/>
      <c r="L43" s="208"/>
      <c r="M43" s="208"/>
      <c r="N43" s="208"/>
      <c r="O43" s="208">
        <v>120</v>
      </c>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f t="shared" si="0"/>
        <v>120</v>
      </c>
      <c r="AN43" s="208"/>
      <c r="AO43" s="208"/>
      <c r="AP43" s="209"/>
      <c r="AQ43" s="158"/>
      <c r="AR43" s="158"/>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71"/>
    </row>
    <row r="44" spans="1:75" ht="15.95" customHeight="1" x14ac:dyDescent="0.25">
      <c r="A44" s="211"/>
      <c r="B44" s="295" t="s">
        <v>220</v>
      </c>
      <c r="C44" s="216"/>
      <c r="D44" s="216"/>
      <c r="E44" s="216"/>
      <c r="F44" s="216"/>
      <c r="G44" s="216"/>
      <c r="H44" s="216"/>
      <c r="I44" s="206"/>
      <c r="J44" s="206"/>
      <c r="K44" s="206"/>
      <c r="L44" s="206"/>
      <c r="M44" s="206"/>
      <c r="N44" s="206"/>
      <c r="O44" s="206"/>
      <c r="P44" s="206"/>
      <c r="Q44" s="206"/>
      <c r="R44" s="206"/>
      <c r="S44" s="206"/>
      <c r="T44" s="206"/>
      <c r="U44" s="206">
        <v>120</v>
      </c>
      <c r="V44" s="206"/>
      <c r="W44" s="206"/>
      <c r="X44" s="206"/>
      <c r="Y44" s="206"/>
      <c r="Z44" s="206"/>
      <c r="AA44" s="206"/>
      <c r="AB44" s="206"/>
      <c r="AC44" s="206"/>
      <c r="AD44" s="206"/>
      <c r="AE44" s="206"/>
      <c r="AF44" s="206"/>
      <c r="AG44" s="206"/>
      <c r="AH44" s="206"/>
      <c r="AI44" s="206"/>
      <c r="AJ44" s="206"/>
      <c r="AK44" s="206"/>
      <c r="AL44" s="206"/>
      <c r="AM44" s="206">
        <f t="shared" si="0"/>
        <v>120</v>
      </c>
      <c r="AN44" s="206"/>
      <c r="AO44" s="206"/>
      <c r="AP44" s="227"/>
      <c r="AQ44" s="155"/>
      <c r="AR44" s="155"/>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71"/>
    </row>
    <row r="45" spans="1:75" ht="15.95" customHeight="1" x14ac:dyDescent="0.25">
      <c r="A45" s="218" t="s">
        <v>236</v>
      </c>
      <c r="B45" s="207" t="s">
        <v>237</v>
      </c>
      <c r="C45" s="207"/>
      <c r="D45" s="207"/>
      <c r="E45" s="207"/>
      <c r="F45" s="207"/>
      <c r="G45" s="207"/>
      <c r="H45" s="207"/>
      <c r="I45" s="212">
        <f>SUM(I35:K44)</f>
        <v>480</v>
      </c>
      <c r="J45" s="212"/>
      <c r="K45" s="212"/>
      <c r="L45" s="212"/>
      <c r="M45" s="212"/>
      <c r="N45" s="212"/>
      <c r="O45" s="212">
        <f>SUM(O35:Q44)</f>
        <v>720</v>
      </c>
      <c r="P45" s="212"/>
      <c r="Q45" s="212"/>
      <c r="R45" s="212"/>
      <c r="S45" s="212"/>
      <c r="T45" s="212"/>
      <c r="U45" s="212">
        <f>SUM(U35:W44)</f>
        <v>480</v>
      </c>
      <c r="V45" s="212"/>
      <c r="W45" s="212"/>
      <c r="X45" s="212"/>
      <c r="Y45" s="212"/>
      <c r="Z45" s="212"/>
      <c r="AA45" s="212">
        <f>SUM(AA35:AC44)</f>
        <v>0</v>
      </c>
      <c r="AB45" s="212"/>
      <c r="AC45" s="212"/>
      <c r="AD45" s="212"/>
      <c r="AE45" s="212"/>
      <c r="AF45" s="212"/>
      <c r="AG45" s="212">
        <f>SUM(AG35:AI44)</f>
        <v>0</v>
      </c>
      <c r="AH45" s="212"/>
      <c r="AI45" s="212"/>
      <c r="AJ45" s="212"/>
      <c r="AK45" s="212"/>
      <c r="AL45" s="212"/>
      <c r="AM45" s="212">
        <f>SUM(I45:AL45)</f>
        <v>1680</v>
      </c>
      <c r="AN45" s="212"/>
      <c r="AO45" s="212"/>
      <c r="AP45" s="213"/>
      <c r="AQ45" s="155"/>
      <c r="AR45" s="155"/>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71"/>
    </row>
    <row r="46" spans="1:75" ht="15.95" customHeight="1" x14ac:dyDescent="0.25">
      <c r="A46" s="218"/>
      <c r="B46" s="220" t="s">
        <v>249</v>
      </c>
      <c r="C46" s="221"/>
      <c r="D46" s="221"/>
      <c r="E46" s="221"/>
      <c r="F46" s="221"/>
      <c r="G46" s="221"/>
      <c r="H46" s="222"/>
      <c r="I46" s="223">
        <f>I45/B24</f>
        <v>160</v>
      </c>
      <c r="J46" s="224"/>
      <c r="K46" s="224"/>
      <c r="L46" s="224"/>
      <c r="M46" s="224"/>
      <c r="N46" s="225"/>
      <c r="O46" s="223">
        <f>O45/B25</f>
        <v>180</v>
      </c>
      <c r="P46" s="224"/>
      <c r="Q46" s="224"/>
      <c r="R46" s="224"/>
      <c r="S46" s="224"/>
      <c r="T46" s="225"/>
      <c r="U46" s="223">
        <f>U45/B26</f>
        <v>240</v>
      </c>
      <c r="V46" s="224"/>
      <c r="W46" s="224"/>
      <c r="X46" s="224"/>
      <c r="Y46" s="224"/>
      <c r="Z46" s="225"/>
      <c r="AA46" s="223" t="e">
        <f>AA45/B27</f>
        <v>#DIV/0!</v>
      </c>
      <c r="AB46" s="224"/>
      <c r="AC46" s="224"/>
      <c r="AD46" s="224"/>
      <c r="AE46" s="224"/>
      <c r="AF46" s="225"/>
      <c r="AG46" s="223" t="e">
        <f>AG45/B28</f>
        <v>#DIV/0!</v>
      </c>
      <c r="AH46" s="224"/>
      <c r="AI46" s="224"/>
      <c r="AJ46" s="224"/>
      <c r="AK46" s="224"/>
      <c r="AL46" s="225"/>
      <c r="AM46" s="223" t="e">
        <f>SUM(I46:AL46)</f>
        <v>#DIV/0!</v>
      </c>
      <c r="AN46" s="224"/>
      <c r="AO46" s="224"/>
      <c r="AP46" s="226"/>
      <c r="AQ46" s="155"/>
      <c r="AR46" s="155"/>
      <c r="AS46" s="180"/>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71"/>
    </row>
    <row r="47" spans="1:75" ht="15.95" customHeight="1" x14ac:dyDescent="0.25">
      <c r="A47" s="218"/>
      <c r="B47" s="207" t="s">
        <v>238</v>
      </c>
      <c r="C47" s="207"/>
      <c r="D47" s="207"/>
      <c r="E47" s="207"/>
      <c r="F47" s="207"/>
      <c r="G47" s="207"/>
      <c r="H47" s="207"/>
      <c r="I47" s="212">
        <f>SUM(I37:K44)</f>
        <v>360</v>
      </c>
      <c r="J47" s="212"/>
      <c r="K47" s="212"/>
      <c r="L47" s="212"/>
      <c r="M47" s="212"/>
      <c r="N47" s="212"/>
      <c r="O47" s="212">
        <f>SUM(O37:Q44)</f>
        <v>480</v>
      </c>
      <c r="P47" s="212"/>
      <c r="Q47" s="212"/>
      <c r="R47" s="212"/>
      <c r="S47" s="212"/>
      <c r="T47" s="212"/>
      <c r="U47" s="212">
        <f>SUM(U37:W44)</f>
        <v>240</v>
      </c>
      <c r="V47" s="212"/>
      <c r="W47" s="212"/>
      <c r="X47" s="212"/>
      <c r="Y47" s="212"/>
      <c r="Z47" s="212"/>
      <c r="AA47" s="212">
        <f>SUM(AA37:AC44)</f>
        <v>0</v>
      </c>
      <c r="AB47" s="212"/>
      <c r="AC47" s="212"/>
      <c r="AD47" s="212"/>
      <c r="AE47" s="212"/>
      <c r="AF47" s="212"/>
      <c r="AG47" s="212">
        <f>SUM(AG37:AI44)</f>
        <v>0</v>
      </c>
      <c r="AH47" s="212"/>
      <c r="AI47" s="212"/>
      <c r="AJ47" s="212"/>
      <c r="AK47" s="212"/>
      <c r="AL47" s="212"/>
      <c r="AM47" s="212">
        <f t="shared" si="0"/>
        <v>1080</v>
      </c>
      <c r="AN47" s="212"/>
      <c r="AO47" s="212"/>
      <c r="AP47" s="213"/>
      <c r="AQ47" s="155"/>
      <c r="AR47" s="155"/>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71"/>
    </row>
    <row r="48" spans="1:75" ht="15.95" customHeight="1" x14ac:dyDescent="0.25">
      <c r="A48" s="218"/>
      <c r="B48" s="207" t="s">
        <v>239</v>
      </c>
      <c r="C48" s="207"/>
      <c r="D48" s="207"/>
      <c r="E48" s="207"/>
      <c r="F48" s="207"/>
      <c r="G48" s="207"/>
      <c r="H48" s="207"/>
      <c r="I48" s="212">
        <f>SUM(I35:K38)</f>
        <v>240</v>
      </c>
      <c r="J48" s="212"/>
      <c r="K48" s="212"/>
      <c r="L48" s="212"/>
      <c r="M48" s="212"/>
      <c r="N48" s="212"/>
      <c r="O48" s="212">
        <f>SUM(O35:Q38)</f>
        <v>360</v>
      </c>
      <c r="P48" s="212"/>
      <c r="Q48" s="212"/>
      <c r="R48" s="212"/>
      <c r="S48" s="212"/>
      <c r="T48" s="212"/>
      <c r="U48" s="212">
        <f>SUM(U35:W38)</f>
        <v>240</v>
      </c>
      <c r="V48" s="212"/>
      <c r="W48" s="212"/>
      <c r="X48" s="212"/>
      <c r="Y48" s="212"/>
      <c r="Z48" s="212"/>
      <c r="AA48" s="212">
        <f>SUM(AA35:AC38)</f>
        <v>0</v>
      </c>
      <c r="AB48" s="212"/>
      <c r="AC48" s="212"/>
      <c r="AD48" s="212"/>
      <c r="AE48" s="212"/>
      <c r="AF48" s="212"/>
      <c r="AG48" s="212">
        <f>SUM(AG35:AI38)</f>
        <v>0</v>
      </c>
      <c r="AH48" s="212"/>
      <c r="AI48" s="212"/>
      <c r="AJ48" s="212"/>
      <c r="AK48" s="212"/>
      <c r="AL48" s="212"/>
      <c r="AM48" s="212">
        <f t="shared" si="0"/>
        <v>840</v>
      </c>
      <c r="AN48" s="212"/>
      <c r="AO48" s="212"/>
      <c r="AP48" s="213"/>
      <c r="AQ48" s="155"/>
      <c r="AR48" s="155"/>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71"/>
    </row>
    <row r="49" spans="1:77" ht="15.95" customHeight="1" thickBot="1" x14ac:dyDescent="0.3">
      <c r="A49" s="219"/>
      <c r="B49" s="214" t="s">
        <v>240</v>
      </c>
      <c r="C49" s="214"/>
      <c r="D49" s="214"/>
      <c r="E49" s="214"/>
      <c r="F49" s="214"/>
      <c r="G49" s="214"/>
      <c r="H49" s="214"/>
      <c r="I49" s="215">
        <f>SUM(I37:K38)</f>
        <v>120</v>
      </c>
      <c r="J49" s="215"/>
      <c r="K49" s="215"/>
      <c r="L49" s="215"/>
      <c r="M49" s="215"/>
      <c r="N49" s="215"/>
      <c r="O49" s="215">
        <f>SUM(O37:Q38)</f>
        <v>120</v>
      </c>
      <c r="P49" s="215"/>
      <c r="Q49" s="215"/>
      <c r="R49" s="215"/>
      <c r="S49" s="215"/>
      <c r="T49" s="215"/>
      <c r="U49" s="215">
        <f>SUM(U37:W38)</f>
        <v>0</v>
      </c>
      <c r="V49" s="215"/>
      <c r="W49" s="215"/>
      <c r="X49" s="215"/>
      <c r="Y49" s="215"/>
      <c r="Z49" s="215"/>
      <c r="AA49" s="215">
        <f>SUM(AA37:AC38)</f>
        <v>0</v>
      </c>
      <c r="AB49" s="215"/>
      <c r="AC49" s="215"/>
      <c r="AD49" s="215"/>
      <c r="AE49" s="215"/>
      <c r="AF49" s="215"/>
      <c r="AG49" s="215">
        <f>SUM(AG37:AI38)</f>
        <v>0</v>
      </c>
      <c r="AH49" s="215"/>
      <c r="AI49" s="215"/>
      <c r="AJ49" s="215"/>
      <c r="AK49" s="215"/>
      <c r="AL49" s="215"/>
      <c r="AM49" s="215">
        <f t="shared" si="0"/>
        <v>240</v>
      </c>
      <c r="AN49" s="215"/>
      <c r="AO49" s="215"/>
      <c r="AP49" s="217"/>
      <c r="AQ49" s="155"/>
      <c r="AR49" s="155"/>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71"/>
    </row>
    <row r="50" spans="1:77" x14ac:dyDescent="0.2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5"/>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71"/>
    </row>
    <row r="51" spans="1:77" x14ac:dyDescent="0.25">
      <c r="A51" s="246" t="s">
        <v>247</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8"/>
    </row>
    <row r="52" spans="1:77" x14ac:dyDescent="0.25">
      <c r="A52" s="246"/>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8"/>
    </row>
    <row r="53" spans="1:77" x14ac:dyDescent="0.25">
      <c r="A53" s="246"/>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8"/>
    </row>
    <row r="54" spans="1:77" x14ac:dyDescent="0.25">
      <c r="A54" s="246"/>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8"/>
    </row>
    <row r="55" spans="1:77" x14ac:dyDescent="0.25">
      <c r="A55" s="249"/>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8"/>
    </row>
    <row r="56" spans="1:77" ht="15.75" thickBot="1" x14ac:dyDescent="0.3">
      <c r="A56" s="250"/>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2"/>
      <c r="BY56" s="151"/>
    </row>
  </sheetData>
  <mergeCells count="171">
    <mergeCell ref="A1:BW1"/>
    <mergeCell ref="A51:BW56"/>
    <mergeCell ref="A12:A13"/>
    <mergeCell ref="B12:B13"/>
    <mergeCell ref="C12:C13"/>
    <mergeCell ref="D12:O12"/>
    <mergeCell ref="P12:AA12"/>
    <mergeCell ref="AB12:AM12"/>
    <mergeCell ref="AN12:AY12"/>
    <mergeCell ref="AZ12:BK12"/>
    <mergeCell ref="A2:BW2"/>
    <mergeCell ref="A4:BW9"/>
    <mergeCell ref="U16:Y16"/>
    <mergeCell ref="AS16:AY16"/>
    <mergeCell ref="BL12:BW12"/>
    <mergeCell ref="D14:I14"/>
    <mergeCell ref="U14:Y14"/>
    <mergeCell ref="Z14:AH14"/>
    <mergeCell ref="D15:I15"/>
    <mergeCell ref="U15:Y15"/>
    <mergeCell ref="Z15:AH15"/>
    <mergeCell ref="AN22:AY22"/>
    <mergeCell ref="AZ22:BK22"/>
    <mergeCell ref="BL22:BW22"/>
    <mergeCell ref="D24:I24"/>
    <mergeCell ref="L24:T24"/>
    <mergeCell ref="U24:Y24"/>
    <mergeCell ref="Z24:AH24"/>
    <mergeCell ref="A22:A23"/>
    <mergeCell ref="B22:B23"/>
    <mergeCell ref="C22:C23"/>
    <mergeCell ref="D22:O22"/>
    <mergeCell ref="P22:AA22"/>
    <mergeCell ref="AB22:AM22"/>
    <mergeCell ref="Z16:AF16"/>
    <mergeCell ref="AJ15:AQ15"/>
    <mergeCell ref="AR15:AW15"/>
    <mergeCell ref="K16:Q16"/>
    <mergeCell ref="D16:J16"/>
    <mergeCell ref="D25:I25"/>
    <mergeCell ref="L25:T25"/>
    <mergeCell ref="U25:Y25"/>
    <mergeCell ref="Z25:AH25"/>
    <mergeCell ref="D26:I26"/>
    <mergeCell ref="J26:M26"/>
    <mergeCell ref="N26:Q26"/>
    <mergeCell ref="R26:U26"/>
    <mergeCell ref="V26:Y26"/>
    <mergeCell ref="Z26:AH26"/>
    <mergeCell ref="A33:A34"/>
    <mergeCell ref="B33:H34"/>
    <mergeCell ref="I33:N34"/>
    <mergeCell ref="O33:T34"/>
    <mergeCell ref="U33:Z34"/>
    <mergeCell ref="AA33:AF34"/>
    <mergeCell ref="AG33:AL34"/>
    <mergeCell ref="AM33:AP34"/>
    <mergeCell ref="AA36:AF36"/>
    <mergeCell ref="AG36:AL36"/>
    <mergeCell ref="AM36:AP36"/>
    <mergeCell ref="AG35:AL35"/>
    <mergeCell ref="AM35:AP35"/>
    <mergeCell ref="A35:A36"/>
    <mergeCell ref="B35:H35"/>
    <mergeCell ref="I35:N35"/>
    <mergeCell ref="O35:T35"/>
    <mergeCell ref="U35:Z35"/>
    <mergeCell ref="AA35:AF35"/>
    <mergeCell ref="A37:A38"/>
    <mergeCell ref="B37:H37"/>
    <mergeCell ref="I37:N37"/>
    <mergeCell ref="O37:T37"/>
    <mergeCell ref="U37:Z37"/>
    <mergeCell ref="B36:H36"/>
    <mergeCell ref="I36:N36"/>
    <mergeCell ref="O36:T36"/>
    <mergeCell ref="U36:Z36"/>
    <mergeCell ref="B38:H38"/>
    <mergeCell ref="I38:N38"/>
    <mergeCell ref="O38:T38"/>
    <mergeCell ref="U38:Z38"/>
    <mergeCell ref="AG41:AL41"/>
    <mergeCell ref="AM44:AP44"/>
    <mergeCell ref="AA38:AF38"/>
    <mergeCell ref="AG38:AL38"/>
    <mergeCell ref="AM38:AP38"/>
    <mergeCell ref="AA37:AF37"/>
    <mergeCell ref="AG37:AL37"/>
    <mergeCell ref="AM37:AP37"/>
    <mergeCell ref="B40:H40"/>
    <mergeCell ref="I40:N40"/>
    <mergeCell ref="O40:T40"/>
    <mergeCell ref="U40:Z40"/>
    <mergeCell ref="AA40:AF40"/>
    <mergeCell ref="AG40:AL40"/>
    <mergeCell ref="AM40:AP40"/>
    <mergeCell ref="AG39:AL39"/>
    <mergeCell ref="AM39:AP39"/>
    <mergeCell ref="B39:H39"/>
    <mergeCell ref="I39:N39"/>
    <mergeCell ref="O39:T39"/>
    <mergeCell ref="U39:Z39"/>
    <mergeCell ref="AA39:AF39"/>
    <mergeCell ref="U47:Z47"/>
    <mergeCell ref="A45:A49"/>
    <mergeCell ref="B45:H45"/>
    <mergeCell ref="I45:N45"/>
    <mergeCell ref="O45:T45"/>
    <mergeCell ref="U45:Z45"/>
    <mergeCell ref="AA45:AF45"/>
    <mergeCell ref="AG45:AL45"/>
    <mergeCell ref="AM45:AP45"/>
    <mergeCell ref="B47:H47"/>
    <mergeCell ref="AA47:AF47"/>
    <mergeCell ref="AG47:AL47"/>
    <mergeCell ref="AM47:AP47"/>
    <mergeCell ref="B46:H46"/>
    <mergeCell ref="I46:N46"/>
    <mergeCell ref="AM46:AP46"/>
    <mergeCell ref="AG46:AL46"/>
    <mergeCell ref="AA46:AF46"/>
    <mergeCell ref="U46:Z46"/>
    <mergeCell ref="O46:T46"/>
    <mergeCell ref="AS25:AW25"/>
    <mergeCell ref="A39:A44"/>
    <mergeCell ref="AM48:AP48"/>
    <mergeCell ref="B49:H49"/>
    <mergeCell ref="I49:N49"/>
    <mergeCell ref="O49:T49"/>
    <mergeCell ref="U49:Z49"/>
    <mergeCell ref="AA49:AF49"/>
    <mergeCell ref="AG49:AL49"/>
    <mergeCell ref="AA43:AF43"/>
    <mergeCell ref="AG43:AL43"/>
    <mergeCell ref="AM43:AP43"/>
    <mergeCell ref="B44:H44"/>
    <mergeCell ref="I44:N44"/>
    <mergeCell ref="O44:T44"/>
    <mergeCell ref="AM49:AP49"/>
    <mergeCell ref="B48:H48"/>
    <mergeCell ref="I48:N48"/>
    <mergeCell ref="O48:T48"/>
    <mergeCell ref="U48:Z48"/>
    <mergeCell ref="AA48:AF48"/>
    <mergeCell ref="AG48:AL48"/>
    <mergeCell ref="I47:N47"/>
    <mergeCell ref="O47:T47"/>
    <mergeCell ref="L14:T14"/>
    <mergeCell ref="L15:T15"/>
    <mergeCell ref="AJ25:AR25"/>
    <mergeCell ref="AI26:AL26"/>
    <mergeCell ref="U44:Z44"/>
    <mergeCell ref="AA44:AF44"/>
    <mergeCell ref="AG44:AL44"/>
    <mergeCell ref="B43:H43"/>
    <mergeCell ref="I43:N43"/>
    <mergeCell ref="O43:T43"/>
    <mergeCell ref="U43:Z43"/>
    <mergeCell ref="AM41:AP41"/>
    <mergeCell ref="B42:H42"/>
    <mergeCell ref="I42:N42"/>
    <mergeCell ref="O42:T42"/>
    <mergeCell ref="U42:Z42"/>
    <mergeCell ref="AA42:AF42"/>
    <mergeCell ref="AG42:AL42"/>
    <mergeCell ref="AM42:AP42"/>
    <mergeCell ref="B41:H41"/>
    <mergeCell ref="I41:N41"/>
    <mergeCell ref="O41:T41"/>
    <mergeCell ref="U41:Z41"/>
    <mergeCell ref="AA41:AF41"/>
  </mergeCells>
  <pageMargins left="0.7" right="0.7" top="0.75" bottom="0.75" header="0.3" footer="0.3"/>
  <pageSetup paperSize="9" scale="82" orientation="landscape" verticalDpi="0" r:id="rId1"/>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6"/>
  <sheetViews>
    <sheetView showGridLines="0" view="pageBreakPreview" topLeftCell="A30" zoomScale="90" zoomScaleNormal="85" zoomScaleSheetLayoutView="90" workbookViewId="0">
      <selection activeCell="B44" sqref="B44:H44"/>
    </sheetView>
  </sheetViews>
  <sheetFormatPr baseColWidth="10" defaultRowHeight="15" x14ac:dyDescent="0.25"/>
  <cols>
    <col min="1" max="1" width="6.7109375" style="145" customWidth="1"/>
    <col min="2" max="2" width="6" style="145" customWidth="1"/>
    <col min="3" max="3" width="7.28515625" style="145" customWidth="1"/>
    <col min="4" max="75" width="2" style="145" customWidth="1"/>
    <col min="76" max="76" width="11.42578125" style="145" customWidth="1"/>
    <col min="77" max="16384" width="11.42578125" style="145"/>
  </cols>
  <sheetData>
    <row r="1" spans="1:77" ht="48.75" customHeight="1" x14ac:dyDescent="0.35">
      <c r="A1" s="243" t="s">
        <v>241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5"/>
    </row>
    <row r="2" spans="1:77" ht="13.5" customHeight="1" thickBot="1" x14ac:dyDescent="0.3">
      <c r="A2" s="254" t="s">
        <v>242</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6"/>
    </row>
    <row r="3" spans="1:77" ht="15.75" x14ac:dyDescent="0.25">
      <c r="A3" s="163" t="s">
        <v>243</v>
      </c>
      <c r="B3" s="159"/>
      <c r="C3" s="159"/>
      <c r="D3" s="159"/>
      <c r="E3" s="159"/>
      <c r="F3" s="159"/>
      <c r="G3" s="159"/>
      <c r="H3" s="159"/>
      <c r="I3" s="159"/>
      <c r="J3" s="159"/>
      <c r="K3" s="159"/>
      <c r="L3" s="159"/>
      <c r="M3" s="159"/>
      <c r="N3" s="159"/>
      <c r="O3" s="159"/>
      <c r="P3" s="159"/>
      <c r="Q3" s="159"/>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4"/>
    </row>
    <row r="4" spans="1:77" ht="14.25" customHeight="1" x14ac:dyDescent="0.25">
      <c r="A4" s="276" t="s">
        <v>248</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8"/>
    </row>
    <row r="5" spans="1:77" x14ac:dyDescent="0.25">
      <c r="A5" s="276"/>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8"/>
    </row>
    <row r="6" spans="1:77" x14ac:dyDescent="0.25">
      <c r="A6" s="276"/>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8"/>
    </row>
    <row r="7" spans="1:77" x14ac:dyDescent="0.25">
      <c r="A7" s="276"/>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8"/>
    </row>
    <row r="8" spans="1:77" x14ac:dyDescent="0.25">
      <c r="A8" s="276"/>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8"/>
    </row>
    <row r="9" spans="1:77" x14ac:dyDescent="0.25">
      <c r="A9" s="279"/>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1"/>
    </row>
    <row r="10" spans="1:77" ht="15.75" x14ac:dyDescent="0.25">
      <c r="A10" s="166" t="s">
        <v>244</v>
      </c>
      <c r="B10" s="161"/>
      <c r="C10" s="161"/>
      <c r="D10" s="161"/>
      <c r="E10" s="161"/>
      <c r="F10" s="161"/>
      <c r="G10" s="161"/>
      <c r="H10" s="161"/>
      <c r="I10" s="161"/>
      <c r="J10" s="161"/>
      <c r="K10" s="161"/>
      <c r="L10" s="161"/>
      <c r="M10" s="161"/>
      <c r="N10" s="161"/>
      <c r="O10" s="161"/>
      <c r="P10" s="161"/>
      <c r="Q10" s="161"/>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7"/>
    </row>
    <row r="11" spans="1:77" x14ac:dyDescent="0.25">
      <c r="A11" s="168"/>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65"/>
    </row>
    <row r="12" spans="1:77" ht="15" customHeight="1" x14ac:dyDescent="0.25">
      <c r="A12" s="241" t="s">
        <v>201</v>
      </c>
      <c r="B12" s="242" t="s">
        <v>202</v>
      </c>
      <c r="C12" s="253" t="s">
        <v>203</v>
      </c>
      <c r="D12" s="239" t="s">
        <v>197</v>
      </c>
      <c r="E12" s="239"/>
      <c r="F12" s="239"/>
      <c r="G12" s="239"/>
      <c r="H12" s="239"/>
      <c r="I12" s="239"/>
      <c r="J12" s="239"/>
      <c r="K12" s="239"/>
      <c r="L12" s="239"/>
      <c r="M12" s="239"/>
      <c r="N12" s="239"/>
      <c r="O12" s="239"/>
      <c r="P12" s="239" t="s">
        <v>196</v>
      </c>
      <c r="Q12" s="239"/>
      <c r="R12" s="239"/>
      <c r="S12" s="239"/>
      <c r="T12" s="239"/>
      <c r="U12" s="239"/>
      <c r="V12" s="239"/>
      <c r="W12" s="239"/>
      <c r="X12" s="239"/>
      <c r="Y12" s="239"/>
      <c r="Z12" s="239"/>
      <c r="AA12" s="239"/>
      <c r="AB12" s="239" t="s">
        <v>195</v>
      </c>
      <c r="AC12" s="239"/>
      <c r="AD12" s="239"/>
      <c r="AE12" s="239"/>
      <c r="AF12" s="239"/>
      <c r="AG12" s="239"/>
      <c r="AH12" s="239"/>
      <c r="AI12" s="239"/>
      <c r="AJ12" s="239"/>
      <c r="AK12" s="239"/>
      <c r="AL12" s="239"/>
      <c r="AM12" s="239"/>
      <c r="AN12" s="239" t="s">
        <v>194</v>
      </c>
      <c r="AO12" s="239"/>
      <c r="AP12" s="239"/>
      <c r="AQ12" s="239"/>
      <c r="AR12" s="239"/>
      <c r="AS12" s="239"/>
      <c r="AT12" s="239"/>
      <c r="AU12" s="239"/>
      <c r="AV12" s="239"/>
      <c r="AW12" s="239"/>
      <c r="AX12" s="239"/>
      <c r="AY12" s="239"/>
      <c r="AZ12" s="239" t="s">
        <v>193</v>
      </c>
      <c r="BA12" s="239"/>
      <c r="BB12" s="239"/>
      <c r="BC12" s="239"/>
      <c r="BD12" s="239"/>
      <c r="BE12" s="239"/>
      <c r="BF12" s="239"/>
      <c r="BG12" s="239"/>
      <c r="BH12" s="239"/>
      <c r="BI12" s="239"/>
      <c r="BJ12" s="239"/>
      <c r="BK12" s="239"/>
      <c r="BL12" s="239" t="s">
        <v>204</v>
      </c>
      <c r="BM12" s="239"/>
      <c r="BN12" s="239"/>
      <c r="BO12" s="239"/>
      <c r="BP12" s="239"/>
      <c r="BQ12" s="239"/>
      <c r="BR12" s="239"/>
      <c r="BS12" s="239"/>
      <c r="BT12" s="239"/>
      <c r="BU12" s="239"/>
      <c r="BV12" s="239"/>
      <c r="BW12" s="240"/>
    </row>
    <row r="13" spans="1:77" x14ac:dyDescent="0.25">
      <c r="A13" s="241"/>
      <c r="B13" s="242"/>
      <c r="C13" s="253"/>
      <c r="D13" s="150" t="s">
        <v>205</v>
      </c>
      <c r="E13" s="150" t="s">
        <v>206</v>
      </c>
      <c r="F13" s="150" t="s">
        <v>207</v>
      </c>
      <c r="G13" s="150" t="s">
        <v>208</v>
      </c>
      <c r="H13" s="150" t="s">
        <v>207</v>
      </c>
      <c r="I13" s="150" t="s">
        <v>205</v>
      </c>
      <c r="J13" s="150" t="s">
        <v>205</v>
      </c>
      <c r="K13" s="150" t="s">
        <v>208</v>
      </c>
      <c r="L13" s="150" t="s">
        <v>209</v>
      </c>
      <c r="M13" s="150" t="s">
        <v>210</v>
      </c>
      <c r="N13" s="150" t="s">
        <v>211</v>
      </c>
      <c r="O13" s="150" t="s">
        <v>212</v>
      </c>
      <c r="P13" s="150" t="s">
        <v>205</v>
      </c>
      <c r="Q13" s="150" t="s">
        <v>206</v>
      </c>
      <c r="R13" s="150" t="s">
        <v>207</v>
      </c>
      <c r="S13" s="150" t="s">
        <v>208</v>
      </c>
      <c r="T13" s="150" t="s">
        <v>207</v>
      </c>
      <c r="U13" s="150" t="s">
        <v>205</v>
      </c>
      <c r="V13" s="150" t="s">
        <v>205</v>
      </c>
      <c r="W13" s="150" t="s">
        <v>208</v>
      </c>
      <c r="X13" s="150" t="s">
        <v>209</v>
      </c>
      <c r="Y13" s="150" t="s">
        <v>210</v>
      </c>
      <c r="Z13" s="150" t="s">
        <v>211</v>
      </c>
      <c r="AA13" s="150" t="s">
        <v>212</v>
      </c>
      <c r="AB13" s="150" t="s">
        <v>205</v>
      </c>
      <c r="AC13" s="150" t="s">
        <v>206</v>
      </c>
      <c r="AD13" s="150" t="s">
        <v>207</v>
      </c>
      <c r="AE13" s="150" t="s">
        <v>208</v>
      </c>
      <c r="AF13" s="150" t="s">
        <v>207</v>
      </c>
      <c r="AG13" s="150" t="s">
        <v>205</v>
      </c>
      <c r="AH13" s="150" t="s">
        <v>205</v>
      </c>
      <c r="AI13" s="150" t="s">
        <v>208</v>
      </c>
      <c r="AJ13" s="150" t="s">
        <v>209</v>
      </c>
      <c r="AK13" s="150" t="s">
        <v>210</v>
      </c>
      <c r="AL13" s="150" t="s">
        <v>211</v>
      </c>
      <c r="AM13" s="150" t="s">
        <v>212</v>
      </c>
      <c r="AN13" s="150" t="s">
        <v>205</v>
      </c>
      <c r="AO13" s="150" t="s">
        <v>206</v>
      </c>
      <c r="AP13" s="150" t="s">
        <v>207</v>
      </c>
      <c r="AQ13" s="150" t="s">
        <v>208</v>
      </c>
      <c r="AR13" s="150" t="s">
        <v>207</v>
      </c>
      <c r="AS13" s="150" t="s">
        <v>205</v>
      </c>
      <c r="AT13" s="150" t="s">
        <v>205</v>
      </c>
      <c r="AU13" s="150" t="s">
        <v>208</v>
      </c>
      <c r="AV13" s="150" t="s">
        <v>209</v>
      </c>
      <c r="AW13" s="150" t="s">
        <v>210</v>
      </c>
      <c r="AX13" s="150" t="s">
        <v>211</v>
      </c>
      <c r="AY13" s="150" t="s">
        <v>212</v>
      </c>
      <c r="AZ13" s="150" t="s">
        <v>205</v>
      </c>
      <c r="BA13" s="150" t="s">
        <v>206</v>
      </c>
      <c r="BB13" s="150" t="s">
        <v>207</v>
      </c>
      <c r="BC13" s="150" t="s">
        <v>208</v>
      </c>
      <c r="BD13" s="150" t="s">
        <v>207</v>
      </c>
      <c r="BE13" s="150" t="s">
        <v>205</v>
      </c>
      <c r="BF13" s="150" t="s">
        <v>205</v>
      </c>
      <c r="BG13" s="150" t="s">
        <v>208</v>
      </c>
      <c r="BH13" s="150" t="s">
        <v>209</v>
      </c>
      <c r="BI13" s="150" t="s">
        <v>210</v>
      </c>
      <c r="BJ13" s="150" t="s">
        <v>211</v>
      </c>
      <c r="BK13" s="150" t="s">
        <v>212</v>
      </c>
      <c r="BL13" s="150" t="s">
        <v>205</v>
      </c>
      <c r="BM13" s="150" t="s">
        <v>206</v>
      </c>
      <c r="BN13" s="150" t="s">
        <v>207</v>
      </c>
      <c r="BO13" s="150" t="s">
        <v>208</v>
      </c>
      <c r="BP13" s="150" t="s">
        <v>207</v>
      </c>
      <c r="BQ13" s="150" t="s">
        <v>205</v>
      </c>
      <c r="BR13" s="150" t="s">
        <v>205</v>
      </c>
      <c r="BS13" s="150" t="s">
        <v>208</v>
      </c>
      <c r="BT13" s="150" t="s">
        <v>209</v>
      </c>
      <c r="BU13" s="150" t="s">
        <v>210</v>
      </c>
      <c r="BV13" s="150" t="s">
        <v>211</v>
      </c>
      <c r="BW13" s="169" t="s">
        <v>212</v>
      </c>
      <c r="BY13" s="151"/>
    </row>
    <row r="14" spans="1:77" x14ac:dyDescent="0.25">
      <c r="A14" s="170" t="s">
        <v>213</v>
      </c>
      <c r="B14" s="147"/>
      <c r="C14" s="146"/>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48"/>
      <c r="AT14" s="148"/>
      <c r="AU14" s="148"/>
      <c r="AV14" s="148"/>
      <c r="AW14" s="148"/>
      <c r="AX14" s="148"/>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73"/>
      <c r="BY14" s="151"/>
    </row>
    <row r="15" spans="1:77" x14ac:dyDescent="0.25">
      <c r="A15" s="170" t="s">
        <v>216</v>
      </c>
      <c r="B15" s="147"/>
      <c r="C15" s="146"/>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48"/>
      <c r="AT15" s="148"/>
      <c r="AU15" s="148"/>
      <c r="AV15" s="148"/>
      <c r="AW15" s="148"/>
      <c r="AX15" s="148"/>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73"/>
    </row>
    <row r="16" spans="1:77" x14ac:dyDescent="0.25">
      <c r="A16" s="174" t="s">
        <v>219</v>
      </c>
      <c r="B16" s="153"/>
      <c r="C16" s="152"/>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48"/>
      <c r="AT16" s="148"/>
      <c r="AU16" s="148"/>
      <c r="AV16" s="148"/>
      <c r="AW16" s="148"/>
      <c r="AX16" s="148"/>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73"/>
    </row>
    <row r="17" spans="1:77" x14ac:dyDescent="0.25">
      <c r="A17" s="170" t="s">
        <v>222</v>
      </c>
      <c r="B17" s="147"/>
      <c r="C17" s="146"/>
      <c r="D17" s="181"/>
      <c r="E17" s="182"/>
      <c r="F17" s="182"/>
      <c r="G17" s="182"/>
      <c r="H17" s="182"/>
      <c r="I17" s="182"/>
      <c r="J17" s="181"/>
      <c r="K17" s="181"/>
      <c r="L17" s="181"/>
      <c r="M17" s="181"/>
      <c r="N17" s="181"/>
      <c r="O17" s="181"/>
      <c r="P17" s="181"/>
      <c r="Q17" s="181"/>
      <c r="R17" s="183"/>
      <c r="S17" s="183"/>
      <c r="T17" s="183"/>
      <c r="U17" s="182"/>
      <c r="V17" s="182"/>
      <c r="W17" s="182"/>
      <c r="X17" s="182"/>
      <c r="Y17" s="182"/>
      <c r="Z17" s="182"/>
      <c r="AA17" s="182"/>
      <c r="AB17" s="182"/>
      <c r="AC17" s="182"/>
      <c r="AD17" s="182"/>
      <c r="AE17" s="182"/>
      <c r="AF17" s="182"/>
      <c r="AG17" s="182"/>
      <c r="AH17" s="182"/>
      <c r="AI17" s="156"/>
      <c r="AJ17" s="156"/>
      <c r="AK17" s="156"/>
      <c r="AL17" s="156"/>
      <c r="AM17" s="156"/>
      <c r="AN17" s="156"/>
      <c r="AO17" s="156"/>
      <c r="AP17" s="156"/>
      <c r="AQ17" s="156"/>
      <c r="AR17" s="156"/>
      <c r="AS17" s="182"/>
      <c r="AT17" s="182"/>
      <c r="AU17" s="182"/>
      <c r="AV17" s="182"/>
      <c r="AW17" s="182"/>
      <c r="AX17" s="182"/>
      <c r="AY17" s="182"/>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65"/>
    </row>
    <row r="18" spans="1:77" x14ac:dyDescent="0.25">
      <c r="A18" s="168"/>
      <c r="B18" s="155"/>
      <c r="C18" s="146">
        <f>SUM(C14:C17)</f>
        <v>0</v>
      </c>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65"/>
    </row>
    <row r="19" spans="1:77" x14ac:dyDescent="0.25">
      <c r="A19" s="168"/>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65"/>
    </row>
    <row r="20" spans="1:77" ht="15.75" x14ac:dyDescent="0.25">
      <c r="A20" s="166" t="s">
        <v>245</v>
      </c>
      <c r="B20" s="161"/>
      <c r="C20" s="161"/>
      <c r="D20" s="161"/>
      <c r="E20" s="161"/>
      <c r="F20" s="161"/>
      <c r="G20" s="161"/>
      <c r="H20" s="161"/>
      <c r="I20" s="161"/>
      <c r="J20" s="161"/>
      <c r="K20" s="161"/>
      <c r="L20" s="161"/>
      <c r="M20" s="161"/>
      <c r="N20" s="161"/>
      <c r="O20" s="161"/>
      <c r="P20" s="161"/>
      <c r="Q20" s="161"/>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7"/>
    </row>
    <row r="21" spans="1:77" x14ac:dyDescent="0.25">
      <c r="A21" s="168"/>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65"/>
      <c r="BY21" s="172"/>
    </row>
    <row r="22" spans="1:77" ht="15" customHeight="1" x14ac:dyDescent="0.25">
      <c r="A22" s="241" t="s">
        <v>201</v>
      </c>
      <c r="B22" s="242" t="s">
        <v>202</v>
      </c>
      <c r="C22" s="253" t="s">
        <v>203</v>
      </c>
      <c r="D22" s="239" t="s">
        <v>197</v>
      </c>
      <c r="E22" s="239"/>
      <c r="F22" s="239"/>
      <c r="G22" s="239"/>
      <c r="H22" s="239"/>
      <c r="I22" s="239"/>
      <c r="J22" s="239"/>
      <c r="K22" s="239"/>
      <c r="L22" s="239"/>
      <c r="M22" s="239"/>
      <c r="N22" s="239"/>
      <c r="O22" s="239"/>
      <c r="P22" s="239" t="s">
        <v>196</v>
      </c>
      <c r="Q22" s="239"/>
      <c r="R22" s="239"/>
      <c r="S22" s="239"/>
      <c r="T22" s="239"/>
      <c r="U22" s="239"/>
      <c r="V22" s="239"/>
      <c r="W22" s="239"/>
      <c r="X22" s="239"/>
      <c r="Y22" s="239"/>
      <c r="Z22" s="239"/>
      <c r="AA22" s="239"/>
      <c r="AB22" s="239" t="s">
        <v>195</v>
      </c>
      <c r="AC22" s="239"/>
      <c r="AD22" s="239"/>
      <c r="AE22" s="239"/>
      <c r="AF22" s="239"/>
      <c r="AG22" s="239"/>
      <c r="AH22" s="239"/>
      <c r="AI22" s="239"/>
      <c r="AJ22" s="239"/>
      <c r="AK22" s="239"/>
      <c r="AL22" s="239"/>
      <c r="AM22" s="239"/>
      <c r="AN22" s="239" t="s">
        <v>194</v>
      </c>
      <c r="AO22" s="239"/>
      <c r="AP22" s="239"/>
      <c r="AQ22" s="239"/>
      <c r="AR22" s="239"/>
      <c r="AS22" s="239"/>
      <c r="AT22" s="239"/>
      <c r="AU22" s="239"/>
      <c r="AV22" s="239"/>
      <c r="AW22" s="239"/>
      <c r="AX22" s="239"/>
      <c r="AY22" s="239"/>
      <c r="AZ22" s="239" t="s">
        <v>193</v>
      </c>
      <c r="BA22" s="239"/>
      <c r="BB22" s="239"/>
      <c r="BC22" s="239"/>
      <c r="BD22" s="239"/>
      <c r="BE22" s="239"/>
      <c r="BF22" s="239"/>
      <c r="BG22" s="239"/>
      <c r="BH22" s="239"/>
      <c r="BI22" s="239"/>
      <c r="BJ22" s="239"/>
      <c r="BK22" s="239"/>
      <c r="BL22" s="239" t="s">
        <v>204</v>
      </c>
      <c r="BM22" s="239"/>
      <c r="BN22" s="239"/>
      <c r="BO22" s="239"/>
      <c r="BP22" s="239"/>
      <c r="BQ22" s="239"/>
      <c r="BR22" s="239"/>
      <c r="BS22" s="239"/>
      <c r="BT22" s="239"/>
      <c r="BU22" s="239"/>
      <c r="BV22" s="239"/>
      <c r="BW22" s="240"/>
    </row>
    <row r="23" spans="1:77" ht="18" customHeight="1" x14ac:dyDescent="0.25">
      <c r="A23" s="241"/>
      <c r="B23" s="242"/>
      <c r="C23" s="253"/>
      <c r="D23" s="150" t="s">
        <v>205</v>
      </c>
      <c r="E23" s="150" t="s">
        <v>206</v>
      </c>
      <c r="F23" s="150" t="s">
        <v>207</v>
      </c>
      <c r="G23" s="150" t="s">
        <v>208</v>
      </c>
      <c r="H23" s="150" t="s">
        <v>207</v>
      </c>
      <c r="I23" s="150" t="s">
        <v>205</v>
      </c>
      <c r="J23" s="150" t="s">
        <v>205</v>
      </c>
      <c r="K23" s="150" t="s">
        <v>208</v>
      </c>
      <c r="L23" s="150" t="s">
        <v>209</v>
      </c>
      <c r="M23" s="150" t="s">
        <v>210</v>
      </c>
      <c r="N23" s="150" t="s">
        <v>211</v>
      </c>
      <c r="O23" s="150" t="s">
        <v>212</v>
      </c>
      <c r="P23" s="150" t="s">
        <v>205</v>
      </c>
      <c r="Q23" s="150" t="s">
        <v>206</v>
      </c>
      <c r="R23" s="150" t="s">
        <v>207</v>
      </c>
      <c r="S23" s="150" t="s">
        <v>208</v>
      </c>
      <c r="T23" s="150" t="s">
        <v>207</v>
      </c>
      <c r="U23" s="150" t="s">
        <v>205</v>
      </c>
      <c r="V23" s="150" t="s">
        <v>205</v>
      </c>
      <c r="W23" s="150" t="s">
        <v>208</v>
      </c>
      <c r="X23" s="150" t="s">
        <v>209</v>
      </c>
      <c r="Y23" s="150" t="s">
        <v>210</v>
      </c>
      <c r="Z23" s="150" t="s">
        <v>211</v>
      </c>
      <c r="AA23" s="150" t="s">
        <v>212</v>
      </c>
      <c r="AB23" s="150" t="s">
        <v>205</v>
      </c>
      <c r="AC23" s="150" t="s">
        <v>206</v>
      </c>
      <c r="AD23" s="150" t="s">
        <v>207</v>
      </c>
      <c r="AE23" s="150" t="s">
        <v>208</v>
      </c>
      <c r="AF23" s="150" t="s">
        <v>207</v>
      </c>
      <c r="AG23" s="150" t="s">
        <v>205</v>
      </c>
      <c r="AH23" s="150" t="s">
        <v>205</v>
      </c>
      <c r="AI23" s="150" t="s">
        <v>208</v>
      </c>
      <c r="AJ23" s="150" t="s">
        <v>209</v>
      </c>
      <c r="AK23" s="150" t="s">
        <v>210</v>
      </c>
      <c r="AL23" s="150" t="s">
        <v>211</v>
      </c>
      <c r="AM23" s="150" t="s">
        <v>212</v>
      </c>
      <c r="AN23" s="150" t="s">
        <v>205</v>
      </c>
      <c r="AO23" s="150" t="s">
        <v>206</v>
      </c>
      <c r="AP23" s="150" t="s">
        <v>207</v>
      </c>
      <c r="AQ23" s="150" t="s">
        <v>208</v>
      </c>
      <c r="AR23" s="150" t="s">
        <v>207</v>
      </c>
      <c r="AS23" s="150" t="s">
        <v>205</v>
      </c>
      <c r="AT23" s="150" t="s">
        <v>205</v>
      </c>
      <c r="AU23" s="150" t="s">
        <v>208</v>
      </c>
      <c r="AV23" s="150" t="s">
        <v>209</v>
      </c>
      <c r="AW23" s="150" t="s">
        <v>210</v>
      </c>
      <c r="AX23" s="150" t="s">
        <v>211</v>
      </c>
      <c r="AY23" s="150" t="s">
        <v>212</v>
      </c>
      <c r="AZ23" s="150" t="s">
        <v>205</v>
      </c>
      <c r="BA23" s="150" t="s">
        <v>206</v>
      </c>
      <c r="BB23" s="150" t="s">
        <v>207</v>
      </c>
      <c r="BC23" s="150" t="s">
        <v>208</v>
      </c>
      <c r="BD23" s="150" t="s">
        <v>207</v>
      </c>
      <c r="BE23" s="150" t="s">
        <v>205</v>
      </c>
      <c r="BF23" s="150" t="s">
        <v>205</v>
      </c>
      <c r="BG23" s="150" t="s">
        <v>208</v>
      </c>
      <c r="BH23" s="150" t="s">
        <v>209</v>
      </c>
      <c r="BI23" s="150" t="s">
        <v>210</v>
      </c>
      <c r="BJ23" s="150" t="s">
        <v>211</v>
      </c>
      <c r="BK23" s="150" t="s">
        <v>212</v>
      </c>
      <c r="BL23" s="150" t="s">
        <v>205</v>
      </c>
      <c r="BM23" s="150" t="s">
        <v>206</v>
      </c>
      <c r="BN23" s="150" t="s">
        <v>207</v>
      </c>
      <c r="BO23" s="150" t="s">
        <v>208</v>
      </c>
      <c r="BP23" s="150" t="s">
        <v>207</v>
      </c>
      <c r="BQ23" s="150" t="s">
        <v>205</v>
      </c>
      <c r="BR23" s="150" t="s">
        <v>205</v>
      </c>
      <c r="BS23" s="150" t="s">
        <v>208</v>
      </c>
      <c r="BT23" s="150" t="s">
        <v>209</v>
      </c>
      <c r="BU23" s="150" t="s">
        <v>210</v>
      </c>
      <c r="BV23" s="150" t="s">
        <v>211</v>
      </c>
      <c r="BW23" s="169" t="s">
        <v>212</v>
      </c>
    </row>
    <row r="24" spans="1:77" x14ac:dyDescent="0.25">
      <c r="A24" s="170" t="s">
        <v>213</v>
      </c>
      <c r="B24" s="147"/>
      <c r="C24" s="146"/>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46"/>
      <c r="BU24" s="146"/>
      <c r="BV24" s="146"/>
      <c r="BW24" s="173"/>
      <c r="BY24" s="149"/>
    </row>
    <row r="25" spans="1:77" x14ac:dyDescent="0.25">
      <c r="A25" s="170" t="s">
        <v>216</v>
      </c>
      <c r="B25" s="147"/>
      <c r="C25" s="146"/>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46"/>
      <c r="BU25" s="146"/>
      <c r="BV25" s="146"/>
      <c r="BW25" s="173"/>
    </row>
    <row r="26" spans="1:77" x14ac:dyDescent="0.25">
      <c r="A26" s="174" t="s">
        <v>219</v>
      </c>
      <c r="B26" s="153"/>
      <c r="C26" s="152"/>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46"/>
      <c r="BU26" s="146"/>
      <c r="BV26" s="146"/>
      <c r="BW26" s="173"/>
    </row>
    <row r="27" spans="1:77" x14ac:dyDescent="0.25">
      <c r="A27" s="174" t="s">
        <v>222</v>
      </c>
      <c r="B27" s="153"/>
      <c r="C27" s="152"/>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46"/>
      <c r="BU27" s="146"/>
      <c r="BV27" s="146"/>
      <c r="BW27" s="173"/>
    </row>
    <row r="28" spans="1:77" x14ac:dyDescent="0.25">
      <c r="A28" s="174" t="s">
        <v>223</v>
      </c>
      <c r="B28" s="153"/>
      <c r="C28" s="152"/>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46"/>
      <c r="BU28" s="146"/>
      <c r="BV28" s="146"/>
      <c r="BW28" s="173"/>
    </row>
    <row r="29" spans="1:77" x14ac:dyDescent="0.25">
      <c r="A29" s="168"/>
      <c r="B29" s="155"/>
      <c r="C29" s="146">
        <f>SUM(C24:C28)</f>
        <v>0</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65"/>
    </row>
    <row r="30" spans="1:77" x14ac:dyDescent="0.25">
      <c r="A30" s="168"/>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65"/>
    </row>
    <row r="31" spans="1:77" ht="15.75" x14ac:dyDescent="0.25">
      <c r="A31" s="166" t="s">
        <v>246</v>
      </c>
      <c r="B31" s="161"/>
      <c r="C31" s="161"/>
      <c r="D31" s="161"/>
      <c r="E31" s="161"/>
      <c r="F31" s="161"/>
      <c r="G31" s="161"/>
      <c r="H31" s="161"/>
      <c r="I31" s="161"/>
      <c r="J31" s="161"/>
      <c r="K31" s="161"/>
      <c r="L31" s="161"/>
      <c r="M31" s="161"/>
      <c r="N31" s="161"/>
      <c r="O31" s="161"/>
      <c r="P31" s="161"/>
      <c r="Q31" s="161"/>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7"/>
    </row>
    <row r="32" spans="1:77" ht="15.75" thickBot="1" x14ac:dyDescent="0.3">
      <c r="A32" s="168"/>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65"/>
    </row>
    <row r="33" spans="1:75" ht="15.95" customHeight="1" x14ac:dyDescent="0.25">
      <c r="A33" s="266" t="s">
        <v>224</v>
      </c>
      <c r="B33" s="268" t="s">
        <v>225</v>
      </c>
      <c r="C33" s="268"/>
      <c r="D33" s="268"/>
      <c r="E33" s="268"/>
      <c r="F33" s="268"/>
      <c r="G33" s="268"/>
      <c r="H33" s="268"/>
      <c r="I33" s="260" t="str">
        <f>CONCATENATE(A24," sur ",C24," ha")</f>
        <v>Rot 1 sur  ha</v>
      </c>
      <c r="J33" s="260"/>
      <c r="K33" s="260"/>
      <c r="L33" s="260"/>
      <c r="M33" s="260"/>
      <c r="N33" s="260"/>
      <c r="O33" s="260" t="str">
        <f>CONCATENATE(A25," sur ",C25," ha")</f>
        <v>Rot 2 sur  ha</v>
      </c>
      <c r="P33" s="260"/>
      <c r="Q33" s="260"/>
      <c r="R33" s="260"/>
      <c r="S33" s="260"/>
      <c r="T33" s="260"/>
      <c r="U33" s="260" t="str">
        <f>CONCATENATE(A26," sur ",C26," ha")</f>
        <v>Rot 3 sur  ha</v>
      </c>
      <c r="V33" s="260"/>
      <c r="W33" s="260"/>
      <c r="X33" s="260"/>
      <c r="Y33" s="260"/>
      <c r="Z33" s="260"/>
      <c r="AA33" s="260" t="str">
        <f>CONCATENATE(A27," sur ",C27," ha")</f>
        <v>Rot 4 sur  ha</v>
      </c>
      <c r="AB33" s="260"/>
      <c r="AC33" s="260"/>
      <c r="AD33" s="260"/>
      <c r="AE33" s="260"/>
      <c r="AF33" s="260"/>
      <c r="AG33" s="260" t="str">
        <f>CONCATENATE(A28," sur ",C28," ha")</f>
        <v>Rot 5 sur  ha</v>
      </c>
      <c r="AH33" s="260"/>
      <c r="AI33" s="260"/>
      <c r="AJ33" s="260"/>
      <c r="AK33" s="260"/>
      <c r="AL33" s="260"/>
      <c r="AM33" s="262" t="s">
        <v>226</v>
      </c>
      <c r="AN33" s="262"/>
      <c r="AO33" s="262"/>
      <c r="AP33" s="263"/>
      <c r="AQ33" s="155"/>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71"/>
    </row>
    <row r="34" spans="1:75" ht="15.95" customHeight="1" x14ac:dyDescent="0.25">
      <c r="A34" s="267"/>
      <c r="B34" s="208"/>
      <c r="C34" s="208"/>
      <c r="D34" s="208"/>
      <c r="E34" s="208"/>
      <c r="F34" s="208"/>
      <c r="G34" s="208"/>
      <c r="H34" s="208"/>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07"/>
      <c r="AN34" s="207"/>
      <c r="AO34" s="207"/>
      <c r="AP34" s="264"/>
      <c r="AQ34" s="155"/>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71"/>
    </row>
    <row r="35" spans="1:75" ht="15.95" customHeight="1" x14ac:dyDescent="0.25">
      <c r="A35" s="265" t="s">
        <v>227</v>
      </c>
      <c r="B35" s="208" t="s">
        <v>228</v>
      </c>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f>SUM(G35:AI35)</f>
        <v>0</v>
      </c>
      <c r="AN35" s="208"/>
      <c r="AO35" s="208"/>
      <c r="AP35" s="209"/>
      <c r="AQ35" s="155"/>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71"/>
    </row>
    <row r="36" spans="1:75" ht="15.95" customHeight="1" x14ac:dyDescent="0.25">
      <c r="A36" s="265"/>
      <c r="B36" s="208" t="s">
        <v>221</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f t="shared" ref="AM36:AM49" si="0">SUM(F36:AI36)</f>
        <v>0</v>
      </c>
      <c r="AN36" s="208"/>
      <c r="AO36" s="208"/>
      <c r="AP36" s="209"/>
      <c r="AQ36" s="155"/>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71"/>
    </row>
    <row r="37" spans="1:75" ht="15.95" customHeight="1" x14ac:dyDescent="0.25">
      <c r="A37" s="269" t="s">
        <v>229</v>
      </c>
      <c r="B37" s="208" t="s">
        <v>230</v>
      </c>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f t="shared" si="0"/>
        <v>0</v>
      </c>
      <c r="AN37" s="208"/>
      <c r="AO37" s="208"/>
      <c r="AP37" s="209"/>
      <c r="AQ37" s="155"/>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71"/>
    </row>
    <row r="38" spans="1:75" ht="15.95" customHeight="1" x14ac:dyDescent="0.25">
      <c r="A38" s="269"/>
      <c r="B38" s="208" t="s">
        <v>231</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f t="shared" si="0"/>
        <v>0</v>
      </c>
      <c r="AN38" s="208"/>
      <c r="AO38" s="208"/>
      <c r="AP38" s="209"/>
      <c r="AQ38" s="155"/>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71"/>
    </row>
    <row r="39" spans="1:75" ht="15.95" customHeight="1" x14ac:dyDescent="0.25">
      <c r="A39" s="265" t="s">
        <v>232</v>
      </c>
      <c r="B39" s="208" t="s">
        <v>200</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f t="shared" si="0"/>
        <v>0</v>
      </c>
      <c r="AN39" s="208"/>
      <c r="AO39" s="208"/>
      <c r="AP39" s="209"/>
      <c r="AQ39" s="155"/>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71"/>
    </row>
    <row r="40" spans="1:75" ht="15.95" customHeight="1" x14ac:dyDescent="0.25">
      <c r="A40" s="265"/>
      <c r="B40" s="208" t="s">
        <v>233</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f t="shared" si="0"/>
        <v>0</v>
      </c>
      <c r="AN40" s="208"/>
      <c r="AO40" s="208"/>
      <c r="AP40" s="209"/>
      <c r="AQ40" s="155"/>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71"/>
    </row>
    <row r="41" spans="1:75" ht="15.95" customHeight="1" x14ac:dyDescent="0.25">
      <c r="A41" s="265"/>
      <c r="B41" s="208" t="s">
        <v>199</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f t="shared" si="0"/>
        <v>0</v>
      </c>
      <c r="AN41" s="208"/>
      <c r="AO41" s="208"/>
      <c r="AP41" s="209"/>
      <c r="AQ41" s="158"/>
      <c r="AR41" s="158"/>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71"/>
    </row>
    <row r="42" spans="1:75" ht="15.95" customHeight="1" x14ac:dyDescent="0.25">
      <c r="A42" s="265"/>
      <c r="B42" s="208" t="s">
        <v>234</v>
      </c>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f t="shared" si="0"/>
        <v>0</v>
      </c>
      <c r="AN42" s="208"/>
      <c r="AO42" s="208"/>
      <c r="AP42" s="209"/>
      <c r="AQ42" s="158"/>
      <c r="AR42" s="158"/>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71"/>
    </row>
    <row r="43" spans="1:75" ht="15.95" customHeight="1" x14ac:dyDescent="0.25">
      <c r="A43" s="265"/>
      <c r="B43" s="208" t="s">
        <v>235</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f t="shared" si="0"/>
        <v>0</v>
      </c>
      <c r="AN43" s="208"/>
      <c r="AO43" s="208"/>
      <c r="AP43" s="209"/>
      <c r="AQ43" s="158"/>
      <c r="AR43" s="158"/>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71"/>
    </row>
    <row r="44" spans="1:75" ht="15.95" customHeight="1" x14ac:dyDescent="0.25">
      <c r="A44" s="270"/>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f t="shared" si="0"/>
        <v>0</v>
      </c>
      <c r="AN44" s="206"/>
      <c r="AO44" s="206"/>
      <c r="AP44" s="227"/>
      <c r="AQ44" s="155"/>
      <c r="AR44" s="155"/>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71"/>
    </row>
    <row r="45" spans="1:75" ht="15.95" customHeight="1" x14ac:dyDescent="0.25">
      <c r="A45" s="274" t="s">
        <v>236</v>
      </c>
      <c r="B45" s="208" t="s">
        <v>237</v>
      </c>
      <c r="C45" s="208"/>
      <c r="D45" s="208"/>
      <c r="E45" s="208"/>
      <c r="F45" s="208"/>
      <c r="G45" s="208"/>
      <c r="H45" s="208"/>
      <c r="I45" s="208">
        <f>SUM(I35:K44)</f>
        <v>0</v>
      </c>
      <c r="J45" s="208"/>
      <c r="K45" s="208"/>
      <c r="L45" s="208"/>
      <c r="M45" s="208"/>
      <c r="N45" s="208"/>
      <c r="O45" s="208">
        <f>SUM(O35:Q44)</f>
        <v>0</v>
      </c>
      <c r="P45" s="208"/>
      <c r="Q45" s="208"/>
      <c r="R45" s="208"/>
      <c r="S45" s="208"/>
      <c r="T45" s="208"/>
      <c r="U45" s="208">
        <f>SUM(U35:W44)</f>
        <v>0</v>
      </c>
      <c r="V45" s="208"/>
      <c r="W45" s="208"/>
      <c r="X45" s="208"/>
      <c r="Y45" s="208"/>
      <c r="Z45" s="208"/>
      <c r="AA45" s="208">
        <f>SUM(AA35:AC44)</f>
        <v>0</v>
      </c>
      <c r="AB45" s="208"/>
      <c r="AC45" s="208"/>
      <c r="AD45" s="208"/>
      <c r="AE45" s="208"/>
      <c r="AF45" s="208"/>
      <c r="AG45" s="208">
        <f>SUM(AG35:AI44)</f>
        <v>0</v>
      </c>
      <c r="AH45" s="208"/>
      <c r="AI45" s="208"/>
      <c r="AJ45" s="208"/>
      <c r="AK45" s="208"/>
      <c r="AL45" s="208"/>
      <c r="AM45" s="208">
        <f>SUM(I45:AL45)</f>
        <v>0</v>
      </c>
      <c r="AN45" s="208"/>
      <c r="AO45" s="208"/>
      <c r="AP45" s="209"/>
      <c r="AQ45" s="155"/>
      <c r="AR45" s="155"/>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71"/>
    </row>
    <row r="46" spans="1:75" ht="15.95" customHeight="1" x14ac:dyDescent="0.25">
      <c r="A46" s="274"/>
      <c r="B46" s="205" t="s">
        <v>249</v>
      </c>
      <c r="C46" s="203"/>
      <c r="D46" s="203"/>
      <c r="E46" s="203"/>
      <c r="F46" s="203"/>
      <c r="G46" s="203"/>
      <c r="H46" s="204"/>
      <c r="I46" s="202" t="e">
        <f>I45/B24</f>
        <v>#DIV/0!</v>
      </c>
      <c r="J46" s="203"/>
      <c r="K46" s="203"/>
      <c r="L46" s="203"/>
      <c r="M46" s="203"/>
      <c r="N46" s="204"/>
      <c r="O46" s="202" t="e">
        <f>O45/B25</f>
        <v>#DIV/0!</v>
      </c>
      <c r="P46" s="203"/>
      <c r="Q46" s="203"/>
      <c r="R46" s="203"/>
      <c r="S46" s="203"/>
      <c r="T46" s="204"/>
      <c r="U46" s="202" t="e">
        <f>U45/B26</f>
        <v>#DIV/0!</v>
      </c>
      <c r="V46" s="203"/>
      <c r="W46" s="203"/>
      <c r="X46" s="203"/>
      <c r="Y46" s="203"/>
      <c r="Z46" s="204"/>
      <c r="AA46" s="202" t="e">
        <f>AA45/B27</f>
        <v>#DIV/0!</v>
      </c>
      <c r="AB46" s="203"/>
      <c r="AC46" s="203"/>
      <c r="AD46" s="203"/>
      <c r="AE46" s="203"/>
      <c r="AF46" s="204"/>
      <c r="AG46" s="202" t="e">
        <f>AG45/B28</f>
        <v>#DIV/0!</v>
      </c>
      <c r="AH46" s="203"/>
      <c r="AI46" s="203"/>
      <c r="AJ46" s="203"/>
      <c r="AK46" s="203"/>
      <c r="AL46" s="204"/>
      <c r="AM46" s="202" t="e">
        <f>SUM(I46:AL46)</f>
        <v>#DIV/0!</v>
      </c>
      <c r="AN46" s="203"/>
      <c r="AO46" s="203"/>
      <c r="AP46" s="271"/>
      <c r="AQ46" s="155"/>
      <c r="AR46" s="155"/>
      <c r="AS46" s="180"/>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71"/>
    </row>
    <row r="47" spans="1:75" ht="15.95" customHeight="1" x14ac:dyDescent="0.25">
      <c r="A47" s="274"/>
      <c r="B47" s="208" t="s">
        <v>238</v>
      </c>
      <c r="C47" s="208"/>
      <c r="D47" s="208"/>
      <c r="E47" s="208"/>
      <c r="F47" s="208"/>
      <c r="G47" s="208"/>
      <c r="H47" s="208"/>
      <c r="I47" s="208">
        <f>SUM(I37:K44)</f>
        <v>0</v>
      </c>
      <c r="J47" s="208"/>
      <c r="K47" s="208"/>
      <c r="L47" s="208"/>
      <c r="M47" s="208"/>
      <c r="N47" s="208"/>
      <c r="O47" s="208">
        <f>SUM(O37:Q44)</f>
        <v>0</v>
      </c>
      <c r="P47" s="208"/>
      <c r="Q47" s="208"/>
      <c r="R47" s="208"/>
      <c r="S47" s="208"/>
      <c r="T47" s="208"/>
      <c r="U47" s="208">
        <f>SUM(U37:W44)</f>
        <v>0</v>
      </c>
      <c r="V47" s="208"/>
      <c r="W47" s="208"/>
      <c r="X47" s="208"/>
      <c r="Y47" s="208"/>
      <c r="Z47" s="208"/>
      <c r="AA47" s="208">
        <f>SUM(AA37:AC44)</f>
        <v>0</v>
      </c>
      <c r="AB47" s="208"/>
      <c r="AC47" s="208"/>
      <c r="AD47" s="208"/>
      <c r="AE47" s="208"/>
      <c r="AF47" s="208"/>
      <c r="AG47" s="208">
        <f>SUM(AG37:AI44)</f>
        <v>0</v>
      </c>
      <c r="AH47" s="208"/>
      <c r="AI47" s="208"/>
      <c r="AJ47" s="208"/>
      <c r="AK47" s="208"/>
      <c r="AL47" s="208"/>
      <c r="AM47" s="208">
        <f t="shared" si="0"/>
        <v>0</v>
      </c>
      <c r="AN47" s="208"/>
      <c r="AO47" s="208"/>
      <c r="AP47" s="209"/>
      <c r="AQ47" s="155"/>
      <c r="AR47" s="155"/>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71"/>
    </row>
    <row r="48" spans="1:75" ht="15.95" customHeight="1" x14ac:dyDescent="0.25">
      <c r="A48" s="274"/>
      <c r="B48" s="208" t="s">
        <v>239</v>
      </c>
      <c r="C48" s="208"/>
      <c r="D48" s="208"/>
      <c r="E48" s="208"/>
      <c r="F48" s="208"/>
      <c r="G48" s="208"/>
      <c r="H48" s="208"/>
      <c r="I48" s="208">
        <f>SUM(I35:K38)</f>
        <v>0</v>
      </c>
      <c r="J48" s="208"/>
      <c r="K48" s="208"/>
      <c r="L48" s="208"/>
      <c r="M48" s="208"/>
      <c r="N48" s="208"/>
      <c r="O48" s="208">
        <f>SUM(O35:Q38)</f>
        <v>0</v>
      </c>
      <c r="P48" s="208"/>
      <c r="Q48" s="208"/>
      <c r="R48" s="208"/>
      <c r="S48" s="208"/>
      <c r="T48" s="208"/>
      <c r="U48" s="208">
        <f>SUM(U35:W38)</f>
        <v>0</v>
      </c>
      <c r="V48" s="208"/>
      <c r="W48" s="208"/>
      <c r="X48" s="208"/>
      <c r="Y48" s="208"/>
      <c r="Z48" s="208"/>
      <c r="AA48" s="208">
        <f>SUM(AA35:AC38)</f>
        <v>0</v>
      </c>
      <c r="AB48" s="208"/>
      <c r="AC48" s="208"/>
      <c r="AD48" s="208"/>
      <c r="AE48" s="208"/>
      <c r="AF48" s="208"/>
      <c r="AG48" s="208">
        <f>SUM(AG35:AI38)</f>
        <v>0</v>
      </c>
      <c r="AH48" s="208"/>
      <c r="AI48" s="208"/>
      <c r="AJ48" s="208"/>
      <c r="AK48" s="208"/>
      <c r="AL48" s="208"/>
      <c r="AM48" s="208">
        <f t="shared" si="0"/>
        <v>0</v>
      </c>
      <c r="AN48" s="208"/>
      <c r="AO48" s="208"/>
      <c r="AP48" s="209"/>
      <c r="AQ48" s="155"/>
      <c r="AR48" s="155"/>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71"/>
    </row>
    <row r="49" spans="1:77" ht="15.95" customHeight="1" thickBot="1" x14ac:dyDescent="0.3">
      <c r="A49" s="275"/>
      <c r="B49" s="272" t="s">
        <v>240</v>
      </c>
      <c r="C49" s="272"/>
      <c r="D49" s="272"/>
      <c r="E49" s="272"/>
      <c r="F49" s="272"/>
      <c r="G49" s="272"/>
      <c r="H49" s="272"/>
      <c r="I49" s="272">
        <f>SUM(I37:K38)</f>
        <v>0</v>
      </c>
      <c r="J49" s="272"/>
      <c r="K49" s="272"/>
      <c r="L49" s="272"/>
      <c r="M49" s="272"/>
      <c r="N49" s="272"/>
      <c r="O49" s="272">
        <f>SUM(O37:Q38)</f>
        <v>0</v>
      </c>
      <c r="P49" s="272"/>
      <c r="Q49" s="272"/>
      <c r="R49" s="272"/>
      <c r="S49" s="272"/>
      <c r="T49" s="272"/>
      <c r="U49" s="272">
        <f>SUM(U37:W38)</f>
        <v>0</v>
      </c>
      <c r="V49" s="272"/>
      <c r="W49" s="272"/>
      <c r="X49" s="272"/>
      <c r="Y49" s="272"/>
      <c r="Z49" s="272"/>
      <c r="AA49" s="272">
        <f>SUM(AA37:AC38)</f>
        <v>0</v>
      </c>
      <c r="AB49" s="272"/>
      <c r="AC49" s="272"/>
      <c r="AD49" s="272"/>
      <c r="AE49" s="272"/>
      <c r="AF49" s="272"/>
      <c r="AG49" s="272">
        <f>SUM(AG37:AI38)</f>
        <v>0</v>
      </c>
      <c r="AH49" s="272"/>
      <c r="AI49" s="272"/>
      <c r="AJ49" s="272"/>
      <c r="AK49" s="272"/>
      <c r="AL49" s="272"/>
      <c r="AM49" s="272">
        <f t="shared" si="0"/>
        <v>0</v>
      </c>
      <c r="AN49" s="272"/>
      <c r="AO49" s="272"/>
      <c r="AP49" s="273"/>
      <c r="AQ49" s="155"/>
      <c r="AR49" s="155"/>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71"/>
    </row>
    <row r="50" spans="1:77" x14ac:dyDescent="0.2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5"/>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71"/>
    </row>
    <row r="51" spans="1:77" x14ac:dyDescent="0.25">
      <c r="A51" s="246" t="s">
        <v>247</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8"/>
    </row>
    <row r="52" spans="1:77" x14ac:dyDescent="0.25">
      <c r="A52" s="246"/>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8"/>
    </row>
    <row r="53" spans="1:77" x14ac:dyDescent="0.25">
      <c r="A53" s="246"/>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8"/>
    </row>
    <row r="54" spans="1:77" x14ac:dyDescent="0.25">
      <c r="A54" s="246"/>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8"/>
    </row>
    <row r="55" spans="1:77" x14ac:dyDescent="0.25">
      <c r="A55" s="249"/>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8"/>
    </row>
    <row r="56" spans="1:77" ht="15.75" thickBot="1" x14ac:dyDescent="0.3">
      <c r="A56" s="250"/>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2"/>
      <c r="BY56" s="151"/>
    </row>
  </sheetData>
  <mergeCells count="139">
    <mergeCell ref="AM49:AP49"/>
    <mergeCell ref="A51:BW56"/>
    <mergeCell ref="B49:H49"/>
    <mergeCell ref="I49:N49"/>
    <mergeCell ref="O49:T49"/>
    <mergeCell ref="U49:Z49"/>
    <mergeCell ref="AA49:AF49"/>
    <mergeCell ref="AG49:AL49"/>
    <mergeCell ref="AA47:AF47"/>
    <mergeCell ref="AG47:AL47"/>
    <mergeCell ref="AM47:AP47"/>
    <mergeCell ref="B48:H48"/>
    <mergeCell ref="I48:N48"/>
    <mergeCell ref="O48:T48"/>
    <mergeCell ref="U48:Z48"/>
    <mergeCell ref="AA48:AF48"/>
    <mergeCell ref="AG48:AL48"/>
    <mergeCell ref="AM48:AP48"/>
    <mergeCell ref="A45:A49"/>
    <mergeCell ref="B47:H47"/>
    <mergeCell ref="I47:N47"/>
    <mergeCell ref="O47:T47"/>
    <mergeCell ref="U47:Z47"/>
    <mergeCell ref="AG45:AL45"/>
    <mergeCell ref="AM45:AP45"/>
    <mergeCell ref="B46:H46"/>
    <mergeCell ref="I46:N46"/>
    <mergeCell ref="O46:T46"/>
    <mergeCell ref="U46:Z46"/>
    <mergeCell ref="AA46:AF46"/>
    <mergeCell ref="AG46:AL46"/>
    <mergeCell ref="AM46:AP46"/>
    <mergeCell ref="B45:H45"/>
    <mergeCell ref="I45:N45"/>
    <mergeCell ref="O45:T45"/>
    <mergeCell ref="U45:Z45"/>
    <mergeCell ref="AA45:AF45"/>
    <mergeCell ref="AM43:AP43"/>
    <mergeCell ref="B44:H44"/>
    <mergeCell ref="I44:N44"/>
    <mergeCell ref="O44:T44"/>
    <mergeCell ref="U44:Z44"/>
    <mergeCell ref="AA44:AF44"/>
    <mergeCell ref="AG44:AL44"/>
    <mergeCell ref="AM44:AP44"/>
    <mergeCell ref="B43:H43"/>
    <mergeCell ref="I43:N43"/>
    <mergeCell ref="O43:T43"/>
    <mergeCell ref="U43:Z43"/>
    <mergeCell ref="AA43:AF43"/>
    <mergeCell ref="AG43:AL43"/>
    <mergeCell ref="AG41:AL41"/>
    <mergeCell ref="AM41:AP41"/>
    <mergeCell ref="B42:H42"/>
    <mergeCell ref="I42:N42"/>
    <mergeCell ref="O42:T42"/>
    <mergeCell ref="U42:Z42"/>
    <mergeCell ref="AA42:AF42"/>
    <mergeCell ref="AG42:AL42"/>
    <mergeCell ref="AM42:AP42"/>
    <mergeCell ref="AG39:AL39"/>
    <mergeCell ref="AM39:AP39"/>
    <mergeCell ref="B40:H40"/>
    <mergeCell ref="I40:N40"/>
    <mergeCell ref="O40:T40"/>
    <mergeCell ref="U40:Z40"/>
    <mergeCell ref="AA40:AF40"/>
    <mergeCell ref="AG40:AL40"/>
    <mergeCell ref="AM40:AP40"/>
    <mergeCell ref="A39:A44"/>
    <mergeCell ref="B39:H39"/>
    <mergeCell ref="I39:N39"/>
    <mergeCell ref="O39:T39"/>
    <mergeCell ref="U39:Z39"/>
    <mergeCell ref="AA39:AF39"/>
    <mergeCell ref="B41:H41"/>
    <mergeCell ref="I41:N41"/>
    <mergeCell ref="O41:T41"/>
    <mergeCell ref="U41:Z41"/>
    <mergeCell ref="AA41:AF41"/>
    <mergeCell ref="I38:N38"/>
    <mergeCell ref="O38:T38"/>
    <mergeCell ref="U38:Z38"/>
    <mergeCell ref="AA38:AF38"/>
    <mergeCell ref="AG38:AL38"/>
    <mergeCell ref="AM38:AP38"/>
    <mergeCell ref="AM36:AP36"/>
    <mergeCell ref="A37:A38"/>
    <mergeCell ref="B37:H37"/>
    <mergeCell ref="I37:N37"/>
    <mergeCell ref="O37:T37"/>
    <mergeCell ref="U37:Z37"/>
    <mergeCell ref="AA37:AF37"/>
    <mergeCell ref="AG37:AL37"/>
    <mergeCell ref="AM37:AP37"/>
    <mergeCell ref="B38:H38"/>
    <mergeCell ref="B36:H36"/>
    <mergeCell ref="I36:N36"/>
    <mergeCell ref="O36:T36"/>
    <mergeCell ref="U36:Z36"/>
    <mergeCell ref="AA36:AF36"/>
    <mergeCell ref="AG36:AL36"/>
    <mergeCell ref="AG33:AL34"/>
    <mergeCell ref="AM33:AP34"/>
    <mergeCell ref="A35:A36"/>
    <mergeCell ref="B35:H35"/>
    <mergeCell ref="I35:N35"/>
    <mergeCell ref="O35:T35"/>
    <mergeCell ref="U35:Z35"/>
    <mergeCell ref="AA35:AF35"/>
    <mergeCell ref="AG35:AL35"/>
    <mergeCell ref="AM35:AP35"/>
    <mergeCell ref="A33:A34"/>
    <mergeCell ref="B33:H34"/>
    <mergeCell ref="I33:N34"/>
    <mergeCell ref="O33:T34"/>
    <mergeCell ref="U33:Z34"/>
    <mergeCell ref="AA33:AF34"/>
    <mergeCell ref="AB22:AM22"/>
    <mergeCell ref="AN22:AY22"/>
    <mergeCell ref="AZ22:BK22"/>
    <mergeCell ref="BL22:BW22"/>
    <mergeCell ref="A22:A23"/>
    <mergeCell ref="B22:B23"/>
    <mergeCell ref="C22:C23"/>
    <mergeCell ref="D22:O22"/>
    <mergeCell ref="P22:AA22"/>
    <mergeCell ref="AZ12:BK12"/>
    <mergeCell ref="BL12:BW12"/>
    <mergeCell ref="A1:BW1"/>
    <mergeCell ref="A2:BW2"/>
    <mergeCell ref="A4:BW9"/>
    <mergeCell ref="A12:A13"/>
    <mergeCell ref="B12:B13"/>
    <mergeCell ref="C12:C13"/>
    <mergeCell ref="D12:O12"/>
    <mergeCell ref="P12:AA12"/>
    <mergeCell ref="AB12:AM12"/>
    <mergeCell ref="AN12:AY12"/>
  </mergeCells>
  <pageMargins left="0.7" right="0.7" top="0.75" bottom="0.75" header="0.3" footer="0.3"/>
  <pageSetup paperSize="9" scale="82" orientation="landscape" verticalDpi="0" r:id="rId1"/>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343CA70679634BB4F0A07F3CC87C8D" ma:contentTypeVersion="0" ma:contentTypeDescription="Crée un document." ma:contentTypeScope="" ma:versionID="3d317710d6f3b8cae1ff1b2fdcebed55">
  <xsd:schema xmlns:xsd="http://www.w3.org/2001/XMLSchema" xmlns:xs="http://www.w3.org/2001/XMLSchema" xmlns:p="http://schemas.microsoft.com/office/2006/metadata/properties" targetNamespace="http://schemas.microsoft.com/office/2006/metadata/properties" ma:root="true" ma:fieldsID="0816c357d5b3fb1d4b14b3799c7a44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C0DB33-D248-4E46-BBEC-7ED3567AA216}">
  <ds:schemaRef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7EFD08C-2AAC-43AF-B410-52DB9EF39D5C}">
  <ds:schemaRefs>
    <ds:schemaRef ds:uri="http://schemas.microsoft.com/sharepoint/v3/contenttype/forms"/>
  </ds:schemaRefs>
</ds:datastoreItem>
</file>

<file path=customXml/itemProps3.xml><?xml version="1.0" encoding="utf-8"?>
<ds:datastoreItem xmlns:ds="http://schemas.openxmlformats.org/officeDocument/2006/customXml" ds:itemID="{1F1ED394-A62E-4740-BCE0-9D6BF133FF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1-Substrats</vt:lpstr>
      <vt:lpstr>2-Process</vt:lpstr>
      <vt:lpstr>3-Digestats</vt:lpstr>
      <vt:lpstr>4-Bilan energie (si cogé)</vt:lpstr>
      <vt:lpstr>4-Bilan energie (si injection)</vt:lpstr>
      <vt:lpstr>5-Planning</vt:lpstr>
      <vt:lpstr>6- Rotation exemple</vt:lpstr>
      <vt:lpstr>6- Rotation à remplir</vt:lpstr>
      <vt:lpstr>'4-Bilan energie (si cogé)'!_ftnref1</vt:lpstr>
      <vt:lpstr>'4-Bilan energie (si cogé)'!CaseACocher1</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callonnecg</dc:creator>
  <cp:lastModifiedBy>AileMetha19</cp:lastModifiedBy>
  <cp:lastPrinted>2019-11-07T15:26:50Z</cp:lastPrinted>
  <dcterms:created xsi:type="dcterms:W3CDTF">2007-03-30T09:50:20Z</dcterms:created>
  <dcterms:modified xsi:type="dcterms:W3CDTF">2019-11-07T16:56:02Z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0x010100FE343CA70679634BB4F0A07F3CC87C8D</vt:lpwstr>
  </property>
</Properties>
</file>