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ROJETS\FONDS_CHALEUR\Méthode FC 2021\Réseau de chaleur\"/>
    </mc:Choice>
  </mc:AlternateContent>
  <bookViews>
    <workbookView xWindow="0" yWindow="0" windowWidth="24000" windowHeight="8100"/>
  </bookViews>
  <sheets>
    <sheet name="accueil" sheetId="12" r:id="rId1"/>
    <sheet name="1. Mix énergétique actuel" sheetId="11" r:id="rId2"/>
    <sheet name="2. Mix énergétique du projet" sheetId="7" r:id="rId3"/>
    <sheet name="3. Abonnés" sheetId="4" r:id="rId4"/>
    <sheet name="4. Impact aide sur prix vente" sheetId="6" r:id="rId5"/>
    <sheet name="5. Synthèse projet" sheetId="8" r:id="rId6"/>
    <sheet name="6. Tableau des DN" sheetId="3" r:id="rId7"/>
    <sheet name="7. CEP modèle ADEME" sheetId="10" r:id="rId8"/>
    <sheet name="Choix multiples" sheetId="2" state="hidden" r:id="rId9"/>
  </sheets>
  <externalReferences>
    <externalReference r:id="rId10"/>
  </externalReferences>
  <definedNames>
    <definedName name="appoint">#REF!</definedName>
    <definedName name="Besoins_utiles_projet">'[1]caractéristiques projet'!$D$12</definedName>
    <definedName name="combustible">#REF!</definedName>
    <definedName name="Création_chauff_app">'[1]caractéristiques projet'!#REF!</definedName>
    <definedName name="essai">#REF!</definedName>
    <definedName name="filtration">#REF!</definedName>
    <definedName name="Fluide">'Choix multiples'!$B$5:$B$9</definedName>
    <definedName name="Grande">#REF!</definedName>
    <definedName name="nb_nvle_ss">'[1]caractéristiques projet'!$D$34</definedName>
    <definedName name="ouinon">#REF!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#REF!</definedName>
    <definedName name="Statut_investisseur">'[1]caractéristiques projet'!$D$10</definedName>
    <definedName name="type_de_projet">#REF!</definedName>
    <definedName name="type_investisseur">#REF!</definedName>
    <definedName name="Type_projet">'[1]caractéristiques projet'!$D$9</definedName>
    <definedName name="Ventes_clients">'[1]caractéristiques projet'!#REF!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8" l="1"/>
  <c r="N12" i="4" l="1"/>
  <c r="N13" i="4" s="1"/>
  <c r="M12" i="4"/>
  <c r="M13" i="4" s="1"/>
  <c r="L12" i="4"/>
  <c r="L13" i="4" s="1"/>
  <c r="K12" i="4"/>
  <c r="K13" i="4" s="1"/>
  <c r="O13" i="4" s="1"/>
  <c r="J12" i="4"/>
  <c r="J13" i="4" s="1"/>
  <c r="I12" i="4"/>
  <c r="I13" i="4" s="1"/>
  <c r="H12" i="4"/>
  <c r="H13" i="4" s="1"/>
  <c r="O11" i="4"/>
  <c r="O10" i="4"/>
  <c r="O9" i="4"/>
  <c r="N8" i="4"/>
  <c r="M8" i="4"/>
  <c r="L8" i="4"/>
  <c r="K8" i="4"/>
  <c r="O8" i="4" s="1"/>
  <c r="J8" i="4"/>
  <c r="I8" i="4"/>
  <c r="H8" i="4"/>
  <c r="O7" i="4"/>
  <c r="O6" i="4"/>
  <c r="O12" i="4" l="1"/>
  <c r="G11" i="8" l="1"/>
  <c r="D21" i="8"/>
  <c r="D20" i="8"/>
  <c r="D18" i="8"/>
  <c r="E18" i="8"/>
  <c r="E11" i="8"/>
  <c r="F11" i="8"/>
  <c r="D11" i="8"/>
  <c r="E21" i="8" l="1"/>
  <c r="F20" i="8"/>
  <c r="D13" i="11"/>
  <c r="F12" i="11"/>
  <c r="E12" i="11"/>
  <c r="D12" i="11"/>
  <c r="D14" i="11" s="1"/>
  <c r="C12" i="11"/>
  <c r="S54" i="10" l="1"/>
  <c r="O54" i="10"/>
  <c r="K54" i="10"/>
  <c r="G54" i="10"/>
  <c r="C54" i="10"/>
  <c r="U44" i="10"/>
  <c r="U54" i="10" s="1"/>
  <c r="T44" i="10"/>
  <c r="T54" i="10" s="1"/>
  <c r="S44" i="10"/>
  <c r="R44" i="10"/>
  <c r="R54" i="10" s="1"/>
  <c r="Q44" i="10"/>
  <c r="Q54" i="10" s="1"/>
  <c r="P44" i="10"/>
  <c r="P54" i="10" s="1"/>
  <c r="O44" i="10"/>
  <c r="N44" i="10"/>
  <c r="N54" i="10" s="1"/>
  <c r="M44" i="10"/>
  <c r="M54" i="10" s="1"/>
  <c r="L44" i="10"/>
  <c r="L54" i="10" s="1"/>
  <c r="K44" i="10"/>
  <c r="J44" i="10"/>
  <c r="J54" i="10" s="1"/>
  <c r="I44" i="10"/>
  <c r="I54" i="10" s="1"/>
  <c r="H44" i="10"/>
  <c r="H54" i="10" s="1"/>
  <c r="G44" i="10"/>
  <c r="F44" i="10"/>
  <c r="F54" i="10" s="1"/>
  <c r="E44" i="10"/>
  <c r="E54" i="10" s="1"/>
  <c r="D44" i="10"/>
  <c r="D54" i="10" s="1"/>
  <c r="C44" i="10"/>
  <c r="B44" i="10"/>
  <c r="B54" i="10" s="1"/>
  <c r="U42" i="10"/>
  <c r="T42" i="10"/>
  <c r="S42" i="10"/>
  <c r="R42" i="10"/>
  <c r="Q42" i="10"/>
  <c r="P42" i="10"/>
  <c r="O42" i="10"/>
  <c r="N42" i="10"/>
  <c r="M42" i="10"/>
  <c r="L42" i="10"/>
  <c r="K42" i="10"/>
  <c r="J42" i="10"/>
  <c r="I42" i="10"/>
  <c r="H42" i="10"/>
  <c r="G42" i="10"/>
  <c r="F42" i="10"/>
  <c r="E42" i="10"/>
  <c r="D42" i="10"/>
  <c r="C42" i="10"/>
  <c r="B42" i="10"/>
  <c r="U38" i="10"/>
  <c r="T38" i="10"/>
  <c r="S38" i="10"/>
  <c r="R38" i="10"/>
  <c r="Q38" i="10"/>
  <c r="P38" i="10"/>
  <c r="O38" i="10"/>
  <c r="N38" i="10"/>
  <c r="M38" i="10"/>
  <c r="L38" i="10"/>
  <c r="K38" i="10"/>
  <c r="J38" i="10"/>
  <c r="I38" i="10"/>
  <c r="H38" i="10"/>
  <c r="G38" i="10"/>
  <c r="F38" i="10"/>
  <c r="E38" i="10"/>
  <c r="D38" i="10"/>
  <c r="C38" i="10"/>
  <c r="B38" i="10"/>
  <c r="S30" i="10"/>
  <c r="S55" i="10" s="1"/>
  <c r="O30" i="10"/>
  <c r="O55" i="10" s="1"/>
  <c r="K30" i="10"/>
  <c r="K55" i="10" s="1"/>
  <c r="G30" i="10"/>
  <c r="G55" i="10" s="1"/>
  <c r="C30" i="10"/>
  <c r="C55" i="10" s="1"/>
  <c r="U28" i="10"/>
  <c r="T28" i="10"/>
  <c r="T30" i="10" s="1"/>
  <c r="T55" i="10" s="1"/>
  <c r="S28" i="10"/>
  <c r="R28" i="10"/>
  <c r="Q28" i="10"/>
  <c r="P28" i="10"/>
  <c r="P30" i="10" s="1"/>
  <c r="P55" i="10" s="1"/>
  <c r="O28" i="10"/>
  <c r="N28" i="10"/>
  <c r="M28" i="10"/>
  <c r="L28" i="10"/>
  <c r="L30" i="10" s="1"/>
  <c r="L55" i="10" s="1"/>
  <c r="K28" i="10"/>
  <c r="J28" i="10"/>
  <c r="I28" i="10"/>
  <c r="H28" i="10"/>
  <c r="H30" i="10" s="1"/>
  <c r="H55" i="10" s="1"/>
  <c r="G28" i="10"/>
  <c r="F28" i="10"/>
  <c r="E28" i="10"/>
  <c r="D28" i="10"/>
  <c r="D30" i="10" s="1"/>
  <c r="D55" i="10" s="1"/>
  <c r="C28" i="10"/>
  <c r="B28" i="10"/>
  <c r="U18" i="10"/>
  <c r="U30" i="10" s="1"/>
  <c r="U55" i="10" s="1"/>
  <c r="T18" i="10"/>
  <c r="S18" i="10"/>
  <c r="R18" i="10"/>
  <c r="R30" i="10" s="1"/>
  <c r="R55" i="10" s="1"/>
  <c r="Q18" i="10"/>
  <c r="Q30" i="10" s="1"/>
  <c r="Q55" i="10" s="1"/>
  <c r="P18" i="10"/>
  <c r="O18" i="10"/>
  <c r="N18" i="10"/>
  <c r="N30" i="10" s="1"/>
  <c r="N55" i="10" s="1"/>
  <c r="M18" i="10"/>
  <c r="M30" i="10" s="1"/>
  <c r="M55" i="10" s="1"/>
  <c r="L18" i="10"/>
  <c r="K18" i="10"/>
  <c r="J18" i="10"/>
  <c r="J30" i="10" s="1"/>
  <c r="J55" i="10" s="1"/>
  <c r="I18" i="10"/>
  <c r="I30" i="10" s="1"/>
  <c r="I55" i="10" s="1"/>
  <c r="H18" i="10"/>
  <c r="G18" i="10"/>
  <c r="F18" i="10"/>
  <c r="F30" i="10" s="1"/>
  <c r="F55" i="10" s="1"/>
  <c r="E18" i="10"/>
  <c r="E30" i="10" s="1"/>
  <c r="E55" i="10" s="1"/>
  <c r="D18" i="10"/>
  <c r="C18" i="10"/>
  <c r="B18" i="10"/>
  <c r="B30" i="10" s="1"/>
  <c r="B55" i="10" s="1"/>
  <c r="F17" i="8"/>
  <c r="F15" i="8"/>
  <c r="F14" i="8"/>
  <c r="F5" i="8"/>
  <c r="F18" i="8" l="1"/>
  <c r="D13" i="7"/>
  <c r="C12" i="7"/>
  <c r="E12" i="7"/>
  <c r="F12" i="7"/>
  <c r="D12" i="7"/>
  <c r="D14" i="7"/>
  <c r="D26" i="3"/>
  <c r="D19" i="3" l="1"/>
  <c r="D16" i="3"/>
  <c r="D13" i="3"/>
  <c r="D5" i="3"/>
</calcChain>
</file>

<file path=xl/sharedStrings.xml><?xml version="1.0" encoding="utf-8"?>
<sst xmlns="http://schemas.openxmlformats.org/spreadsheetml/2006/main" count="243" uniqueCount="218">
  <si>
    <t>Type de fluide caloporteur</t>
  </si>
  <si>
    <t>Vapeur</t>
  </si>
  <si>
    <t>Eau surchauffée (T&gt;105°C)</t>
  </si>
  <si>
    <t>Eau chaude</t>
  </si>
  <si>
    <t>Fluide</t>
  </si>
  <si>
    <t>Eau glacée</t>
  </si>
  <si>
    <t>Autres</t>
  </si>
  <si>
    <t>DN</t>
  </si>
  <si>
    <t>TOTAUX</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</si>
  <si>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</si>
  <si>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</si>
  <si>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</si>
  <si>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</si>
  <si>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</si>
  <si>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</si>
  <si>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</si>
  <si>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</si>
  <si>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</si>
  <si>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</si>
  <si>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</si>
  <si>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</si>
  <si>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</si>
  <si>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</si>
  <si>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</si>
  <si>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</si>
  <si>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</si>
  <si>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</si>
  <si>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</si>
  <si>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</si>
  <si>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</si>
  <si>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Longueur de tranchée (ml)</t>
  </si>
  <si>
    <t>Total métrés par tranche</t>
  </si>
  <si>
    <t>Merci de remplir la longueur de tranchée par DN, la somme se calcule automatiquement.</t>
  </si>
  <si>
    <t>N° Sous station</t>
  </si>
  <si>
    <t>Maître d'ouvrage</t>
  </si>
  <si>
    <t>Bâtiment</t>
  </si>
  <si>
    <t>Neuf/ existant</t>
  </si>
  <si>
    <t>Date de raccordement prévue</t>
  </si>
  <si>
    <t>Type de bâtiment</t>
  </si>
  <si>
    <t>Eq. Logement</t>
  </si>
  <si>
    <t>Surface chauffée (m2)</t>
  </si>
  <si>
    <t>Besoins avant réhabilitation / démarches énergétique</t>
  </si>
  <si>
    <t xml:space="preserve">MWh </t>
  </si>
  <si>
    <t>Besoins après réhabilitation / démarches énergétique</t>
  </si>
  <si>
    <t xml:space="preserve"> MWh</t>
  </si>
  <si>
    <t>pris en compte pour le dimensionnement</t>
  </si>
  <si>
    <t>dont Besoins chauffage</t>
  </si>
  <si>
    <t>dont Besoins ECS</t>
  </si>
  <si>
    <t>P Souscrite</t>
  </si>
  <si>
    <t>kW</t>
  </si>
  <si>
    <t>Besoins / m2</t>
  </si>
  <si>
    <t>Classe énerg.</t>
  </si>
  <si>
    <t>(A, B, C, …)</t>
  </si>
  <si>
    <t>1.1</t>
  </si>
  <si>
    <t>O. HLM xxx</t>
  </si>
  <si>
    <t>Les xxx</t>
  </si>
  <si>
    <t>Existant</t>
  </si>
  <si>
    <t>Log. sociaux</t>
  </si>
  <si>
    <t>1.2</t>
  </si>
  <si>
    <t>2.1</t>
  </si>
  <si>
    <t>Ville de Y</t>
  </si>
  <si>
    <t>CHU X</t>
  </si>
  <si>
    <t xml:space="preserve">Tertiaire </t>
  </si>
  <si>
    <t>CG</t>
  </si>
  <si>
    <t>Collège</t>
  </si>
  <si>
    <t>Neuf</t>
  </si>
  <si>
    <t>Tertiaire</t>
  </si>
  <si>
    <t>Taux d'aide</t>
  </si>
  <si>
    <t>Montant de l'aide</t>
  </si>
  <si>
    <t>Prix de vente moyen de la chaleur € HT / MWh</t>
  </si>
  <si>
    <t>Prix de vente moyen de la chaleur € TTC / MWh</t>
  </si>
  <si>
    <t>R1 moyen € TTC/MWh</t>
  </si>
  <si>
    <t>R2 moyen € TTC/MWh</t>
  </si>
  <si>
    <t>R21</t>
  </si>
  <si>
    <t>€ TTC/MWh</t>
  </si>
  <si>
    <t>R22</t>
  </si>
  <si>
    <t>R23</t>
  </si>
  <si>
    <t>R24</t>
  </si>
  <si>
    <t>Prix avant opération si réseau existant</t>
  </si>
  <si>
    <t>Insérer un graphique de répartition des besoins (camembert) par type d'usager (tertiaire, santé, éducation logement… colonne G en fonction de la colonne K)</t>
  </si>
  <si>
    <t>Total</t>
  </si>
  <si>
    <t>Type d'énergie (à préciser)</t>
  </si>
  <si>
    <t>Puissance installée</t>
  </si>
  <si>
    <t>MWh/an injectés sur le réseau</t>
  </si>
  <si>
    <t>MWh/an%</t>
  </si>
  <si>
    <r>
      <t>Tonnes de CO</t>
    </r>
    <r>
      <rPr>
        <b/>
        <vertAlign val="subscript"/>
        <sz val="11"/>
        <color theme="1"/>
        <rFont val="Arial"/>
        <family val="2"/>
      </rPr>
      <t>2</t>
    </r>
    <r>
      <rPr>
        <b/>
        <sz val="11"/>
        <color theme="1"/>
        <rFont val="Arial"/>
        <family val="2"/>
      </rPr>
      <t>/an produites</t>
    </r>
  </si>
  <si>
    <t>Charbon</t>
  </si>
  <si>
    <t>Gaz naturel</t>
  </si>
  <si>
    <t>Fioul lourd</t>
  </si>
  <si>
    <t>Fioul domestique</t>
  </si>
  <si>
    <t>Chaleur issue de cogénération</t>
  </si>
  <si>
    <t>EnR 1 (Précisez : géothermie, biomasse…)</t>
  </si>
  <si>
    <t>EnR 2 (Précisez)</t>
  </si>
  <si>
    <t>Chaleur de récupération</t>
  </si>
  <si>
    <r>
      <t>Taux</t>
    </r>
    <r>
      <rPr>
        <sz val="11"/>
        <color theme="1"/>
        <rFont val="Arial"/>
        <family val="2"/>
      </rPr>
      <t xml:space="preserve"> </t>
    </r>
    <r>
      <rPr>
        <b/>
        <sz val="11"/>
        <color theme="1"/>
        <rFont val="Arial"/>
        <family val="2"/>
      </rPr>
      <t xml:space="preserve"> EnR&amp;R injecté dans le réseau (%)</t>
    </r>
  </si>
  <si>
    <t>Contenu CO2 du réseau de chaleur (tCO2 /MWh livré)</t>
  </si>
  <si>
    <t xml:space="preserve">Année </t>
  </si>
  <si>
    <t>Energie vendue en sous-station (MWh)</t>
  </si>
  <si>
    <t>Nombre de Ss stations</t>
  </si>
  <si>
    <t>Puissance souscrite (kW)</t>
  </si>
  <si>
    <t>Mixité EnR &amp;R</t>
  </si>
  <si>
    <t>Quantités d’EnR&amp;R injectées</t>
  </si>
  <si>
    <t>RESEAU DE CHALEUR</t>
  </si>
  <si>
    <t>Situation actuelle</t>
  </si>
  <si>
    <t>Situation future
(actuel + projet FC)</t>
  </si>
  <si>
    <t>Projet Fonds Chaleur
(et données extension RC)</t>
  </si>
  <si>
    <t>Longueur Réseau de chaleur (ml)</t>
  </si>
  <si>
    <t>Longueur Basse Pression (ml)</t>
  </si>
  <si>
    <t>Longueur Haute Pression (ml)</t>
  </si>
  <si>
    <t>Dimaètre nominale maxi</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</si>
  <si>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</si>
  <si>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</si>
  <si>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</si>
  <si>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</si>
  <si>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</si>
  <si>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</si>
  <si>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</si>
  <si>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</si>
  <si>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Commentaires</t>
  </si>
  <si>
    <t>CEP: Présentation type fonds chaleur, Réseaux de chaleur.</t>
  </si>
  <si>
    <t>Nom du projet:</t>
  </si>
  <si>
    <t xml:space="preserve">périmètre du CEP: </t>
  </si>
  <si>
    <t>Date:</t>
  </si>
  <si>
    <t>Les formules de calcul des sous totaux, doivent être accessibles.</t>
  </si>
  <si>
    <t>Les décompositions proposées sont "à minima": modifier les lignes pour plus de détails</t>
  </si>
  <si>
    <t>Tableau à remplir en k€</t>
  </si>
  <si>
    <t>Années</t>
  </si>
  <si>
    <t xml:space="preserve">Chiffre d'affaire en milliers en k€ (à détailler) </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</si>
  <si>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</si>
  <si>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</si>
  <si>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</si>
  <si>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</si>
  <si>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</si>
  <si>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</si>
  <si>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</si>
  <si>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</si>
  <si>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</si>
  <si>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</si>
  <si>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</si>
  <si>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</si>
  <si>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</si>
  <si>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</si>
  <si>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</si>
  <si>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 combustible bois</t>
  </si>
  <si>
    <t>Charges de combustible gaz</t>
  </si>
  <si>
    <t>(…)</t>
  </si>
  <si>
    <t>Sous total Combustible (P1)</t>
  </si>
  <si>
    <t>coûts de P2 à détailler</t>
  </si>
  <si>
    <t>Sous total petits entretien /divers (P2)</t>
  </si>
  <si>
    <t>Sous total Charges de gros entretiens et renouvellements (P3)</t>
  </si>
  <si>
    <t>Charges Diverses (à détailler le cas échéant)</t>
  </si>
  <si>
    <t>Sous total autres charges</t>
  </si>
  <si>
    <t>TOTAL Charges hors amortissements, hors charges financière liée au plan de financement</t>
  </si>
  <si>
    <t>Excédent Brut d'Exploitation (EBE) en k€</t>
  </si>
  <si>
    <t>Installation de production de chaleur et mix énergétique ACTUEL</t>
  </si>
  <si>
    <t>Chaleur injectée sur le réseau en MWh/an</t>
  </si>
  <si>
    <t>Chaleur EnR&amp;R injectée sur le réseau en MWh/an</t>
  </si>
  <si>
    <t>Chaleur vendu en sous-stations MWh/an</t>
  </si>
  <si>
    <t>Chaleur EnR&amp;R vendu en sous-stations MWh/an</t>
  </si>
  <si>
    <t>Abonnés actuels ou extension</t>
  </si>
  <si>
    <t>Abonné actuel</t>
  </si>
  <si>
    <t>Extension phase 1</t>
  </si>
  <si>
    <t>Extension phase 2</t>
  </si>
  <si>
    <t>Extension phase 3</t>
  </si>
  <si>
    <t>Taux d'EnR&amp;R</t>
  </si>
  <si>
    <t>Ile de France</t>
  </si>
  <si>
    <t>Languedoc-Roussillon</t>
  </si>
  <si>
    <t>Tableau 1 : Mix énergétique actuel</t>
  </si>
  <si>
    <t>Limousin</t>
  </si>
  <si>
    <t>Midi-Pyrénées</t>
  </si>
  <si>
    <t>Tableau 3.1 et 3.2 : Besoins du réseau et montée en charge des besoins</t>
  </si>
  <si>
    <t>Nord-Pas de Calais</t>
  </si>
  <si>
    <t>Tableau 4 :  Impact aide sur le prix de la chaleur</t>
  </si>
  <si>
    <t>Pays de la Loire</t>
  </si>
  <si>
    <t>Tableau 5 : Synthèse du projet</t>
  </si>
  <si>
    <t>Tableau 6 : Tableau des DN</t>
  </si>
  <si>
    <t>Poitou-Charentes</t>
  </si>
  <si>
    <t>Rhône-Alpes</t>
  </si>
  <si>
    <t>France</t>
  </si>
  <si>
    <r>
      <rPr>
        <b/>
        <sz val="10"/>
        <rFont val="Arial"/>
        <family val="2"/>
      </rPr>
      <t xml:space="preserve">NOM du projet </t>
    </r>
    <r>
      <rPr>
        <sz val="10"/>
        <rFont val="Arial"/>
        <family val="2"/>
      </rPr>
      <t>:</t>
    </r>
  </si>
  <si>
    <t xml:space="preserve">Maitre d'ouvrage : </t>
  </si>
  <si>
    <t>Tableau 2. Mix énergétique du projet</t>
  </si>
  <si>
    <t>Descriptif réseau de chaleur</t>
  </si>
  <si>
    <t>Total abonnés actuels</t>
  </si>
  <si>
    <t>Total extensions</t>
  </si>
  <si>
    <r>
      <t xml:space="preserve">Avec un prix de vente envisagée de la chaleur correspondant </t>
    </r>
    <r>
      <rPr>
        <b/>
        <i/>
        <sz val="11"/>
        <color theme="1"/>
        <rFont val="Arial"/>
        <family val="2"/>
      </rPr>
      <t>au niveau de  subventions attendues lors de la demande d’aide</t>
    </r>
    <r>
      <rPr>
        <i/>
        <sz val="11"/>
        <color theme="1"/>
        <rFont val="Arial"/>
        <family val="2"/>
      </rPr>
      <t>, distinction des parts R1 et R2 et détail des droits de raccordements éventuels, indications des Mwh vendus, puissance souscrites….</t>
    </r>
  </si>
  <si>
    <r>
      <t>-</t>
    </r>
    <r>
      <rPr>
        <sz val="7"/>
        <color theme="1"/>
        <rFont val="Arial"/>
        <family val="2"/>
      </rPr>
      <t xml:space="preserve">          </t>
    </r>
    <r>
      <rPr>
        <i/>
        <sz val="11"/>
        <color theme="1"/>
        <rFont val="Arial"/>
        <family val="2"/>
      </rPr>
      <t xml:space="preserve"> Impôts (hors IS) /Taxes foncières ou redevance </t>
    </r>
  </si>
  <si>
    <r>
      <t>-</t>
    </r>
    <r>
      <rPr>
        <sz val="7"/>
        <color theme="1"/>
        <rFont val="Arial"/>
        <family val="2"/>
      </rPr>
      <t xml:space="preserve">          </t>
    </r>
    <r>
      <rPr>
        <i/>
        <sz val="11"/>
        <color theme="1"/>
        <rFont val="Arial"/>
        <family val="2"/>
      </rPr>
      <t>Taxes locales</t>
    </r>
  </si>
  <si>
    <r>
      <t>-</t>
    </r>
    <r>
      <rPr>
        <sz val="7"/>
        <color theme="1"/>
        <rFont val="Arial"/>
        <family val="2"/>
      </rPr>
      <t xml:space="preserve">          </t>
    </r>
    <r>
      <rPr>
        <i/>
        <sz val="11"/>
        <color theme="1"/>
        <rFont val="Arial"/>
        <family val="2"/>
      </rPr>
      <t>Assurances</t>
    </r>
  </si>
  <si>
    <r>
      <t>-</t>
    </r>
    <r>
      <rPr>
        <sz val="7"/>
        <color theme="1"/>
        <rFont val="Arial"/>
        <family val="2"/>
      </rPr>
      <t xml:space="preserve">          </t>
    </r>
    <r>
      <rPr>
        <i/>
        <sz val="11"/>
        <color theme="1"/>
        <rFont val="Arial"/>
        <family val="2"/>
      </rPr>
      <t>Autres charges (…)</t>
    </r>
  </si>
  <si>
    <t>MWh utile livrés en sous station éventuellemnt par zone</t>
  </si>
  <si>
    <r>
      <t xml:space="preserve">Installation de production de chaleur et mix énergétique PROJET </t>
    </r>
    <r>
      <rPr>
        <sz val="11"/>
        <color rgb="FFD9D9D9"/>
        <rFont val="Arial"/>
        <family val="2"/>
      </rPr>
      <t>(après réalisation de l’ensemble des créations)</t>
    </r>
  </si>
  <si>
    <t>3.1. Abonnés</t>
  </si>
  <si>
    <t>3.2. Montée en charge des raccordements</t>
  </si>
  <si>
    <t>TABLEAUX INSTRUCTION DOSSIER FONDS CHALEUR RESEAU DE CHALEUR-Dossier soumis à anlyse économique-</t>
  </si>
  <si>
    <t>Nom du prospect</t>
  </si>
  <si>
    <t>Type de prospect</t>
  </si>
  <si>
    <t>Bailleur (office)</t>
  </si>
  <si>
    <t>Bailleur (ESH)</t>
  </si>
  <si>
    <t>Copropriété</t>
  </si>
  <si>
    <t>Bâtiment public (école, mairie, …)</t>
  </si>
  <si>
    <t>kW souscrit</t>
  </si>
  <si>
    <t>MWh/an</t>
  </si>
  <si>
    <t>Prix vente de la chaleur en €TTC/MWh</t>
  </si>
  <si>
    <t>Situation actuelle (équivalent P1 + P’1 + P2 + P3)</t>
  </si>
  <si>
    <t>Prix vente après opération sans subvention</t>
  </si>
  <si>
    <t>Prix vente après opération avec subvention (il faut que dans cette ligne le prix de la chaleur varie en fonction du montant de subvention)</t>
  </si>
  <si>
    <t>fiche_instruction_réseau de chaleur_fds_chal_2021</t>
  </si>
  <si>
    <t>Tableau 1</t>
  </si>
  <si>
    <t>Tableau 2</t>
  </si>
  <si>
    <t>Tableau 5</t>
  </si>
  <si>
    <t>Tableau 6</t>
  </si>
  <si>
    <t>Référence du CEP contractuel:</t>
  </si>
  <si>
    <t>Tableau 4.1 : Impact de l'aide sur le prix de vente de la chaleur</t>
  </si>
  <si>
    <t>Tableau 4.2. Impact aide sur prix vente pour différents abonnés</t>
  </si>
  <si>
    <t>Valeur mini admissible Fonds Chaleur &gt; 65 % d'EnR&amp;R</t>
  </si>
  <si>
    <t>Onglet à compléter pour les projets faisant l'objet d'une analyse économique</t>
  </si>
  <si>
    <t>Tableau 7 : Compte d'Exploitation Prévisionnel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</si>
</sst>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 &quot;€&quot;_-;\-* #,##0\ &quot;€&quot;_-;_-* &quot;-&quot;??\ &quot;€&quot;_-;_-@_-"/>
    <numFmt numFmtId="165" formatCode="0&quot; ml d'extension RC&quot;"/>
  </numFmts>
  <fonts count="34"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b/>
      <sz val="11"/>
      <color rgb="FFFFFFFF"/>
      <name val="Arial"/>
      <family val="2"/>
    </font>
    <font>
      <sz val="11"/>
      <color rgb="FFD9D9D9"/>
      <name val="Arial"/>
      <family val="2"/>
    </font>
    <font>
      <b/>
      <vertAlign val="subscript"/>
      <sz val="11"/>
      <color theme="1"/>
      <name val="Arial"/>
      <family val="2"/>
    </font>
    <font>
      <sz val="10"/>
      <color rgb="FF000000"/>
      <name val="Arial"/>
      <family val="2"/>
    </font>
    <font>
      <i/>
      <sz val="10"/>
      <color rgb="FF000000"/>
      <name val="Arial"/>
      <family val="2"/>
    </font>
    <font>
      <b/>
      <sz val="8"/>
      <color rgb="FF000000"/>
      <name val="Arial"/>
      <family val="2"/>
    </font>
    <font>
      <b/>
      <sz val="8"/>
      <color theme="1"/>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i/>
      <sz val="8"/>
      <color rgb="FF000000"/>
      <name val="Arial"/>
      <family val="2"/>
    </font>
    <font>
      <sz val="8"/>
      <color rgb="FF000000"/>
      <name val="Arial"/>
      <family val="2"/>
    </font>
    <font>
      <i/>
      <sz val="8"/>
      <color rgb="FF000000"/>
      <name val="Arial"/>
      <family val="2"/>
    </font>
    <font>
      <b/>
      <sz val="14"/>
      <color theme="1"/>
      <name val="Arial"/>
      <family val="2"/>
    </font>
    <font>
      <b/>
      <i/>
      <sz val="8"/>
      <color theme="1"/>
      <name val="Arial"/>
      <family val="2"/>
    </font>
    <font>
      <i/>
      <sz val="8"/>
      <color rgb="FFFF0000"/>
      <name val="Arial"/>
      <family val="2"/>
    </font>
    <font>
      <sz val="10"/>
      <color theme="1"/>
      <name val="Arial"/>
      <family val="2"/>
    </font>
    <font>
      <b/>
      <sz val="12"/>
      <color rgb="FFFF0000"/>
      <name val="Arial"/>
      <family val="2"/>
    </font>
    <font>
      <i/>
      <sz val="11"/>
      <color theme="1"/>
      <name val="Arial"/>
      <family val="2"/>
    </font>
    <font>
      <b/>
      <i/>
      <sz val="11"/>
      <color theme="1"/>
      <name val="Arial"/>
      <family val="2"/>
    </font>
    <font>
      <sz val="7"/>
      <color theme="1"/>
      <name val="Arial"/>
      <family val="2"/>
    </font>
    <font>
      <u/>
      <sz val="11"/>
      <color theme="10"/>
      <name val="Arial"/>
      <family val="2"/>
    </font>
    <font>
      <b/>
      <sz val="11"/>
      <color theme="1"/>
      <name val="Calibri"/>
      <family val="2"/>
      <scheme val="minor"/>
    </font>
  </fonts>
  <fills count="25">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B7DEE8"/>
        <bgColor indexed="64"/>
      </patternFill>
    </fill>
    <fill>
      <patternFill patternType="solid">
        <fgColor rgb="FF9BBB59"/>
        <bgColor indexed="64"/>
      </patternFill>
    </fill>
    <fill>
      <patternFill patternType="solid">
        <fgColor rgb="FFC6E0B4"/>
        <bgColor indexed="64"/>
      </patternFill>
    </fill>
    <fill>
      <patternFill patternType="solid">
        <fgColor theme="4"/>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9"/>
        <bgColor indexed="64"/>
      </patternFill>
    </fill>
    <fill>
      <patternFill patternType="solid">
        <fgColor rgb="FF365F91"/>
        <bgColor indexed="64"/>
      </patternFill>
    </fill>
    <fill>
      <patternFill patternType="solid">
        <fgColor rgb="FFD9D9D9"/>
        <bgColor indexed="64"/>
      </patternFill>
    </fill>
    <fill>
      <patternFill patternType="solid">
        <fgColor theme="8"/>
        <bgColor indexed="64"/>
      </patternFill>
    </fill>
    <fill>
      <patternFill patternType="solid">
        <fgColor theme="0" tint="-0.249977111117893"/>
        <bgColor indexed="64"/>
      </patternFill>
    </fill>
    <fill>
      <patternFill patternType="solid">
        <fgColor theme="2"/>
        <bgColor indexed="64"/>
      </patternFill>
    </fill>
    <fill>
      <patternFill patternType="solid">
        <fgColor theme="0" tint="-0.34998626667073579"/>
        <bgColor indexed="64"/>
      </patternFill>
    </fill>
    <fill>
      <patternFill patternType="solid">
        <fgColor theme="6"/>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ck">
        <color indexed="64"/>
      </right>
      <top/>
      <bottom style="medium">
        <color indexed="64"/>
      </bottom>
      <diagonal/>
    </border>
    <border>
      <left style="thick">
        <color indexed="64"/>
      </left>
      <right style="medium">
        <color indexed="64"/>
      </right>
      <top/>
      <bottom/>
      <diagonal/>
    </border>
    <border>
      <left/>
      <right style="thick">
        <color indexed="64"/>
      </right>
      <top/>
      <bottom/>
      <diagonal/>
    </border>
    <border>
      <left style="thick">
        <color indexed="64"/>
      </left>
      <right style="medium">
        <color indexed="64"/>
      </right>
      <top style="medium">
        <color indexed="64"/>
      </top>
      <bottom/>
      <diagonal/>
    </border>
    <border>
      <left/>
      <right style="thick">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19" fillId="0" borderId="0" applyNumberFormat="0" applyFill="0" applyBorder="0" applyAlignment="0" applyProtection="0"/>
  </cellStyleXfs>
  <cellXfs count="210">
    <xf numFmtId="0" fontId="0" fillId="0" borderId="0" xfId="0"/>
    <xf numFmtId="0" fontId="3" fillId="2" borderId="0" xfId="0" applyFont="1" applyFill="1"/>
    <xf numFmtId="0" fontId="0" fillId="4" borderId="0" xfId="0" applyFill="1"/>
    <xf numFmtId="0" fontId="4" fillId="13" borderId="13" xfId="0" applyFont="1" applyFill="1" applyBorder="1" applyAlignment="1">
      <alignment horizontal="center" vertical="center" wrapText="1"/>
    </xf>
    <xf numFmtId="0" fontId="4" fillId="13" borderId="10" xfId="0" applyFont="1" applyFill="1" applyBorder="1" applyAlignment="1">
      <alignment horizontal="center" vertical="center" wrapText="1"/>
    </xf>
    <xf numFmtId="9" fontId="4" fillId="0" borderId="9" xfId="0" applyNumberFormat="1" applyFont="1" applyBorder="1" applyAlignment="1">
      <alignment horizontal="center"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164" fontId="4" fillId="0" borderId="10" xfId="1" applyNumberFormat="1" applyFont="1" applyBorder="1" applyAlignment="1">
      <alignment horizontal="center" vertical="center"/>
    </xf>
    <xf numFmtId="0" fontId="7" fillId="0" borderId="27" xfId="0" applyFont="1" applyBorder="1" applyAlignment="1">
      <alignment horizontal="justify" vertical="center" wrapText="1"/>
    </xf>
    <xf numFmtId="0" fontId="7" fillId="0" borderId="28" xfId="0" applyFont="1" applyBorder="1" applyAlignment="1">
      <alignment horizontal="center" vertical="center" wrapText="1"/>
    </xf>
    <xf numFmtId="0" fontId="6" fillId="0" borderId="23" xfId="0" applyFont="1" applyBorder="1" applyAlignment="1">
      <alignment horizontal="left" vertical="center" wrapText="1"/>
    </xf>
    <xf numFmtId="0" fontId="6" fillId="0" borderId="10" xfId="0" applyFont="1" applyBorder="1" applyAlignment="1">
      <alignment horizontal="left" vertical="center" wrapText="1"/>
    </xf>
    <xf numFmtId="0" fontId="6" fillId="0" borderId="30" xfId="0" applyFont="1" applyBorder="1" applyAlignment="1">
      <alignment horizontal="left" vertical="center" wrapText="1"/>
    </xf>
    <xf numFmtId="0" fontId="6" fillId="0" borderId="14" xfId="0" applyFont="1" applyBorder="1" applyAlignment="1">
      <alignment horizontal="left" vertical="center" wrapText="1"/>
    </xf>
    <xf numFmtId="0" fontId="6" fillId="0" borderId="32" xfId="0" applyFont="1" applyBorder="1" applyAlignment="1">
      <alignment horizontal="left" vertical="center" wrapText="1"/>
    </xf>
    <xf numFmtId="0" fontId="6" fillId="0" borderId="13" xfId="0" applyFont="1" applyBorder="1" applyAlignment="1">
      <alignment horizontal="left" vertical="center" wrapText="1"/>
    </xf>
    <xf numFmtId="0" fontId="6" fillId="0" borderId="34" xfId="0" applyFont="1" applyBorder="1" applyAlignment="1">
      <alignment horizontal="left" vertical="center" wrapText="1"/>
    </xf>
    <xf numFmtId="0" fontId="7" fillId="0" borderId="21" xfId="0" applyFont="1" applyBorder="1" applyAlignment="1">
      <alignment horizontal="right" vertical="center" wrapText="1"/>
    </xf>
    <xf numFmtId="0" fontId="6" fillId="15" borderId="23"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31"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11" fillId="19" borderId="2" xfId="0" applyFont="1" applyFill="1" applyBorder="1" applyAlignment="1">
      <alignment horizontal="center" vertical="center" wrapText="1"/>
    </xf>
    <xf numFmtId="0" fontId="11" fillId="19" borderId="8"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0" fillId="0" borderId="0" xfId="0" applyAlignment="1">
      <alignment wrapText="1"/>
    </xf>
    <xf numFmtId="0" fontId="0" fillId="4" borderId="0" xfId="0" applyFill="1" applyBorder="1" applyAlignment="1">
      <alignment horizontal="center"/>
    </xf>
    <xf numFmtId="0" fontId="0" fillId="4" borderId="0" xfId="0" applyFill="1" applyBorder="1"/>
    <xf numFmtId="0" fontId="2" fillId="0" borderId="0" xfId="0" applyFont="1" applyAlignment="1">
      <alignment vertical="center"/>
    </xf>
    <xf numFmtId="0" fontId="15" fillId="0" borderId="0" xfId="3" applyFont="1" applyBorder="1"/>
    <xf numFmtId="0" fontId="16" fillId="0" borderId="0" xfId="3" applyFont="1" applyBorder="1"/>
    <xf numFmtId="0" fontId="17" fillId="0" borderId="0" xfId="3" applyFont="1" applyBorder="1" applyAlignment="1">
      <alignment horizontal="right" vertical="center" wrapText="1"/>
    </xf>
    <xf numFmtId="0" fontId="4" fillId="0" borderId="0" xfId="3"/>
    <xf numFmtId="0" fontId="18" fillId="24" borderId="0" xfId="3" applyFont="1" applyFill="1" applyBorder="1" applyAlignment="1">
      <alignment horizontal="center" vertical="center" wrapText="1"/>
    </xf>
    <xf numFmtId="0" fontId="15" fillId="0" borderId="0" xfId="3" applyFont="1"/>
    <xf numFmtId="0" fontId="20" fillId="0" borderId="0" xfId="3" applyFont="1" applyBorder="1"/>
    <xf numFmtId="0" fontId="7" fillId="0" borderId="0" xfId="0" applyFont="1"/>
    <xf numFmtId="0" fontId="6" fillId="0" borderId="0" xfId="0" applyFont="1"/>
    <xf numFmtId="0" fontId="13" fillId="11" borderId="13" xfId="0" applyFont="1" applyFill="1" applyBorder="1" applyAlignment="1">
      <alignment horizontal="center" vertical="center" wrapText="1"/>
    </xf>
    <xf numFmtId="0" fontId="13" fillId="12" borderId="13"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13" fillId="12" borderId="1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6" fillId="11" borderId="10" xfId="0" applyFont="1" applyFill="1" applyBorder="1" applyAlignment="1">
      <alignment vertical="center" wrapText="1"/>
    </xf>
    <xf numFmtId="0" fontId="13" fillId="12" borderId="10" xfId="0" applyFont="1" applyFill="1" applyBorder="1" applyAlignment="1">
      <alignment horizontal="center" vertical="center" wrapText="1"/>
    </xf>
    <xf numFmtId="0" fontId="6" fillId="6" borderId="10" xfId="0" applyFont="1" applyFill="1" applyBorder="1" applyAlignment="1">
      <alignment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3" fontId="22"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xf numFmtId="0" fontId="13" fillId="6" borderId="9"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17" borderId="10" xfId="0" applyFont="1" applyFill="1" applyBorder="1" applyAlignment="1">
      <alignment horizontal="center" vertical="center" wrapText="1"/>
    </xf>
    <xf numFmtId="0" fontId="22" fillId="16" borderId="10" xfId="0" applyFont="1" applyFill="1" applyBorder="1" applyAlignment="1">
      <alignment horizontal="center" vertical="center" wrapText="1"/>
    </xf>
    <xf numFmtId="0" fontId="5" fillId="4" borderId="3" xfId="0" applyFont="1" applyFill="1" applyBorder="1" applyAlignment="1">
      <alignment horizontal="left" wrapText="1"/>
    </xf>
    <xf numFmtId="0" fontId="25" fillId="21" borderId="36" xfId="0" applyFont="1" applyFill="1" applyBorder="1" applyAlignment="1">
      <alignment horizontal="center" vertical="center" wrapText="1"/>
    </xf>
    <xf numFmtId="0" fontId="25" fillId="21" borderId="37" xfId="0" applyFont="1" applyFill="1" applyBorder="1" applyAlignment="1">
      <alignment horizontal="center" vertical="center" wrapText="1"/>
    </xf>
    <xf numFmtId="0" fontId="14" fillId="4" borderId="39" xfId="0" applyFont="1" applyFill="1" applyBorder="1" applyAlignment="1">
      <alignment horizontal="left" vertical="center" wrapText="1"/>
    </xf>
    <xf numFmtId="2" fontId="14" fillId="4" borderId="24" xfId="0" applyNumberFormat="1" applyFont="1" applyFill="1" applyBorder="1" applyAlignment="1">
      <alignment horizontal="center" vertical="center"/>
    </xf>
    <xf numFmtId="2" fontId="5" fillId="4" borderId="40" xfId="0" applyNumberFormat="1" applyFont="1" applyFill="1" applyBorder="1" applyAlignment="1">
      <alignment horizontal="center" vertical="center"/>
    </xf>
    <xf numFmtId="0" fontId="14" fillId="4" borderId="4" xfId="0" applyFont="1" applyFill="1" applyBorder="1" applyAlignment="1">
      <alignment horizontal="left" vertical="center"/>
    </xf>
    <xf numFmtId="1" fontId="14" fillId="4" borderId="1" xfId="0" applyNumberFormat="1" applyFont="1" applyFill="1" applyBorder="1" applyAlignment="1">
      <alignment horizontal="center" vertical="center"/>
    </xf>
    <xf numFmtId="165" fontId="5" fillId="4" borderId="5" xfId="0" applyNumberFormat="1" applyFont="1" applyFill="1" applyBorder="1" applyAlignment="1">
      <alignment horizontal="center" vertical="center"/>
    </xf>
    <xf numFmtId="0" fontId="5" fillId="4" borderId="4" xfId="0" applyFont="1" applyFill="1" applyBorder="1" applyAlignment="1">
      <alignment horizontal="left" vertical="center" indent="1"/>
    </xf>
    <xf numFmtId="1" fontId="5" fillId="4" borderId="1" xfId="0" applyNumberFormat="1" applyFont="1" applyFill="1" applyBorder="1" applyAlignment="1">
      <alignment horizontal="center" vertical="center"/>
    </xf>
    <xf numFmtId="1" fontId="5" fillId="4" borderId="5" xfId="0" applyNumberFormat="1" applyFont="1" applyFill="1" applyBorder="1" applyAlignment="1">
      <alignment horizontal="center" vertical="center"/>
    </xf>
    <xf numFmtId="1" fontId="14" fillId="4" borderId="1" xfId="0" applyNumberFormat="1" applyFont="1" applyFill="1" applyBorder="1" applyAlignment="1">
      <alignment horizontal="center"/>
    </xf>
    <xf numFmtId="1" fontId="5" fillId="4" borderId="5" xfId="0" applyNumberFormat="1" applyFont="1" applyFill="1" applyBorder="1" applyAlignment="1">
      <alignment horizontal="center" vertical="center" wrapText="1"/>
    </xf>
    <xf numFmtId="2" fontId="14" fillId="4" borderId="1" xfId="0" applyNumberFormat="1" applyFont="1" applyFill="1" applyBorder="1" applyAlignment="1">
      <alignment horizontal="center" vertical="center"/>
    </xf>
    <xf numFmtId="2" fontId="5" fillId="4" borderId="5" xfId="0" applyNumberFormat="1" applyFont="1" applyFill="1" applyBorder="1" applyAlignment="1">
      <alignment horizontal="center" vertical="center"/>
    </xf>
    <xf numFmtId="0" fontId="14" fillId="4" borderId="4" xfId="0" applyFont="1" applyFill="1" applyBorder="1" applyAlignment="1">
      <alignment horizontal="left" vertical="center" wrapText="1"/>
    </xf>
    <xf numFmtId="9" fontId="14" fillId="4" borderId="1" xfId="2" applyFont="1" applyFill="1" applyBorder="1" applyAlignment="1">
      <alignment horizontal="center"/>
    </xf>
    <xf numFmtId="1" fontId="5" fillId="23" borderId="5" xfId="0" applyNumberFormat="1" applyFont="1" applyFill="1" applyBorder="1" applyAlignment="1">
      <alignment horizontal="center" vertical="center"/>
    </xf>
    <xf numFmtId="0" fontId="14" fillId="4" borderId="39" xfId="0" applyFont="1" applyFill="1" applyBorder="1" applyAlignment="1">
      <alignment horizontal="left" vertical="center"/>
    </xf>
    <xf numFmtId="0" fontId="5" fillId="4" borderId="6" xfId="0" applyFont="1" applyFill="1" applyBorder="1" applyAlignment="1">
      <alignment vertical="center" wrapText="1"/>
    </xf>
    <xf numFmtId="0" fontId="6" fillId="4" borderId="0" xfId="0" applyFont="1" applyFill="1"/>
    <xf numFmtId="0" fontId="6" fillId="5" borderId="15" xfId="0" applyFont="1" applyFill="1" applyBorder="1" applyAlignment="1">
      <alignment horizontal="left"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left" vertical="center" wrapText="1"/>
    </xf>
    <xf numFmtId="0" fontId="6" fillId="7" borderId="3" xfId="0" applyFont="1" applyFill="1" applyBorder="1" applyAlignment="1">
      <alignment horizontal="left" vertical="center"/>
    </xf>
    <xf numFmtId="0" fontId="6" fillId="7" borderId="19" xfId="0" applyFont="1" applyFill="1" applyBorder="1" applyAlignment="1">
      <alignment horizontal="center" vertical="center"/>
    </xf>
    <xf numFmtId="0" fontId="27" fillId="7" borderId="2" xfId="0" applyFont="1" applyFill="1" applyBorder="1" applyAlignment="1">
      <alignment horizontal="center"/>
    </xf>
    <xf numFmtId="0" fontId="6" fillId="7" borderId="4" xfId="0" applyFont="1" applyFill="1" applyBorder="1" applyAlignment="1">
      <alignment horizontal="left" vertical="center"/>
    </xf>
    <xf numFmtId="0" fontId="6" fillId="7" borderId="1" xfId="0" applyFont="1" applyFill="1" applyBorder="1" applyAlignment="1">
      <alignment horizontal="center" vertical="center"/>
    </xf>
    <xf numFmtId="0" fontId="27" fillId="4" borderId="14" xfId="0" applyFont="1" applyFill="1" applyBorder="1" applyAlignment="1">
      <alignment horizontal="center"/>
    </xf>
    <xf numFmtId="0" fontId="6" fillId="7" borderId="6" xfId="0" applyFont="1" applyFill="1" applyBorder="1" applyAlignment="1">
      <alignment horizontal="left" vertical="center"/>
    </xf>
    <xf numFmtId="0" fontId="6" fillId="7" borderId="18" xfId="0" applyFont="1" applyFill="1" applyBorder="1" applyAlignment="1">
      <alignment horizontal="center" vertical="center"/>
    </xf>
    <xf numFmtId="0" fontId="27" fillId="4" borderId="10" xfId="0" applyFont="1" applyFill="1" applyBorder="1" applyAlignment="1">
      <alignment horizontal="center"/>
    </xf>
    <xf numFmtId="0" fontId="6" fillId="8" borderId="3" xfId="0" applyFont="1" applyFill="1" applyBorder="1" applyAlignment="1">
      <alignment horizontal="left" vertical="center"/>
    </xf>
    <xf numFmtId="0" fontId="6" fillId="8" borderId="19" xfId="0" applyFont="1" applyFill="1" applyBorder="1" applyAlignment="1">
      <alignment horizontal="center" vertical="center"/>
    </xf>
    <xf numFmtId="0" fontId="27" fillId="8" borderId="2" xfId="0" applyFont="1" applyFill="1" applyBorder="1" applyAlignment="1">
      <alignment horizontal="center"/>
    </xf>
    <xf numFmtId="0" fontId="6" fillId="8" borderId="4" xfId="0" applyFont="1" applyFill="1" applyBorder="1" applyAlignment="1">
      <alignment horizontal="left" vertical="center"/>
    </xf>
    <xf numFmtId="0" fontId="6" fillId="8" borderId="1" xfId="0" applyFont="1" applyFill="1" applyBorder="1" applyAlignment="1">
      <alignment horizontal="center" vertical="center"/>
    </xf>
    <xf numFmtId="0" fontId="6" fillId="8" borderId="6" xfId="0" applyFont="1" applyFill="1" applyBorder="1" applyAlignment="1">
      <alignment horizontal="left" vertical="center"/>
    </xf>
    <xf numFmtId="0" fontId="6" fillId="8" borderId="18" xfId="0" applyFont="1" applyFill="1" applyBorder="1" applyAlignment="1">
      <alignment horizontal="center" vertical="center"/>
    </xf>
    <xf numFmtId="0" fontId="6" fillId="3" borderId="3" xfId="0" applyFont="1" applyFill="1" applyBorder="1" applyAlignment="1">
      <alignment horizontal="left" vertical="center"/>
    </xf>
    <xf numFmtId="0" fontId="6" fillId="3" borderId="19" xfId="0" applyFont="1" applyFill="1" applyBorder="1" applyAlignment="1">
      <alignment horizontal="center" vertical="center"/>
    </xf>
    <xf numFmtId="0" fontId="27" fillId="3" borderId="2" xfId="0" applyFont="1" applyFill="1" applyBorder="1" applyAlignment="1">
      <alignment horizontal="center"/>
    </xf>
    <xf numFmtId="0" fontId="6" fillId="3" borderId="4" xfId="0" applyFont="1" applyFill="1" applyBorder="1" applyAlignment="1">
      <alignment horizontal="left" vertical="center"/>
    </xf>
    <xf numFmtId="0" fontId="6" fillId="3" borderId="1" xfId="0" applyFont="1" applyFill="1" applyBorder="1" applyAlignment="1">
      <alignment horizontal="center" vertical="center"/>
    </xf>
    <xf numFmtId="0" fontId="6" fillId="3" borderId="6" xfId="0" applyFont="1" applyFill="1" applyBorder="1" applyAlignment="1">
      <alignment horizontal="left" vertical="center"/>
    </xf>
    <xf numFmtId="0" fontId="6" fillId="3" borderId="18" xfId="0" applyFont="1" applyFill="1" applyBorder="1" applyAlignment="1">
      <alignment horizontal="center" vertical="center"/>
    </xf>
    <xf numFmtId="0" fontId="6" fillId="9" borderId="3" xfId="0" applyFont="1" applyFill="1" applyBorder="1" applyAlignment="1">
      <alignment horizontal="left" vertical="center"/>
    </xf>
    <xf numFmtId="0" fontId="6" fillId="9" borderId="19" xfId="0" applyFont="1" applyFill="1" applyBorder="1" applyAlignment="1">
      <alignment horizontal="center" vertical="center"/>
    </xf>
    <xf numFmtId="0" fontId="27" fillId="9" borderId="2" xfId="0" applyFont="1" applyFill="1" applyBorder="1" applyAlignment="1">
      <alignment horizontal="center"/>
    </xf>
    <xf numFmtId="0" fontId="6" fillId="9" borderId="4" xfId="0" applyFont="1" applyFill="1" applyBorder="1" applyAlignment="1">
      <alignment horizontal="left" vertical="center"/>
    </xf>
    <xf numFmtId="0" fontId="6" fillId="9" borderId="1" xfId="0" applyFont="1" applyFill="1" applyBorder="1" applyAlignment="1">
      <alignment horizontal="center" vertical="center"/>
    </xf>
    <xf numFmtId="0" fontId="6" fillId="4" borderId="14" xfId="0" applyFont="1" applyFill="1" applyBorder="1" applyAlignment="1">
      <alignment horizontal="center"/>
    </xf>
    <xf numFmtId="0" fontId="6" fillId="9" borderId="6" xfId="0" applyFont="1" applyFill="1" applyBorder="1" applyAlignment="1">
      <alignment horizontal="left" vertical="center"/>
    </xf>
    <xf numFmtId="0" fontId="6" fillId="9" borderId="24" xfId="0" applyFont="1" applyFill="1" applyBorder="1" applyAlignment="1">
      <alignment horizontal="center" vertical="center"/>
    </xf>
    <xf numFmtId="0" fontId="6" fillId="14" borderId="15" xfId="0" applyFont="1" applyFill="1" applyBorder="1" applyAlignment="1">
      <alignment horizontal="center" vertical="center"/>
    </xf>
    <xf numFmtId="0" fontId="6" fillId="14" borderId="17" xfId="0" applyFont="1" applyFill="1" applyBorder="1" applyAlignment="1">
      <alignment horizontal="center" vertical="center"/>
    </xf>
    <xf numFmtId="0" fontId="28" fillId="0" borderId="0" xfId="0" applyFont="1"/>
    <xf numFmtId="0" fontId="6" fillId="0" borderId="0" xfId="0" applyFont="1" applyAlignment="1">
      <alignment wrapText="1"/>
    </xf>
    <xf numFmtId="0" fontId="7" fillId="22" borderId="0" xfId="0" applyFont="1" applyFill="1" applyAlignment="1">
      <alignment wrapText="1"/>
    </xf>
    <xf numFmtId="0" fontId="7" fillId="5" borderId="15" xfId="0" applyFont="1" applyFill="1" applyBorder="1" applyAlignment="1">
      <alignment horizontal="center" vertical="center" wrapText="1"/>
    </xf>
    <xf numFmtId="0" fontId="6" fillId="4" borderId="0" xfId="0" applyFont="1" applyFill="1" applyBorder="1" applyAlignment="1">
      <alignment horizontal="center"/>
    </xf>
    <xf numFmtId="0" fontId="7" fillId="5" borderId="3" xfId="0" applyFont="1" applyFill="1" applyBorder="1" applyAlignment="1">
      <alignment horizontal="left" vertical="center" wrapText="1"/>
    </xf>
    <xf numFmtId="0" fontId="6" fillId="4" borderId="0" xfId="0" applyFont="1" applyFill="1" applyBorder="1"/>
    <xf numFmtId="0" fontId="29" fillId="4" borderId="4" xfId="0" applyFont="1" applyFill="1" applyBorder="1" applyAlignment="1">
      <alignment horizontal="left" vertical="center" wrapText="1"/>
    </xf>
    <xf numFmtId="0" fontId="29" fillId="5" borderId="4" xfId="0" applyFont="1" applyFill="1" applyBorder="1" applyAlignment="1">
      <alignment horizontal="left" vertical="center" wrapText="1"/>
    </xf>
    <xf numFmtId="0" fontId="29" fillId="4" borderId="39" xfId="0" applyFont="1" applyFill="1" applyBorder="1" applyAlignment="1">
      <alignment horizontal="left" vertical="center" wrapText="1"/>
    </xf>
    <xf numFmtId="0" fontId="30" fillId="5" borderId="15" xfId="0" applyFont="1" applyFill="1" applyBorder="1" applyAlignment="1">
      <alignment horizontal="left" vertical="center" wrapText="1"/>
    </xf>
    <xf numFmtId="0" fontId="6" fillId="5" borderId="3" xfId="0" applyFont="1" applyFill="1" applyBorder="1" applyAlignment="1">
      <alignment horizontal="left" vertical="center" wrapText="1"/>
    </xf>
    <xf numFmtId="0" fontId="29" fillId="22" borderId="4"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49" xfId="0" applyFont="1" applyFill="1" applyBorder="1" applyAlignment="1">
      <alignment horizontal="left" vertical="center" wrapText="1"/>
    </xf>
    <xf numFmtId="0" fontId="6" fillId="4" borderId="4" xfId="0" quotePrefix="1" applyFont="1" applyFill="1" applyBorder="1" applyAlignment="1">
      <alignment horizontal="left" vertical="center" wrapText="1"/>
    </xf>
    <xf numFmtId="0" fontId="6" fillId="4" borderId="39" xfId="0" applyFont="1" applyFill="1" applyBorder="1" applyAlignment="1">
      <alignment horizontal="left" vertical="center" wrapText="1"/>
    </xf>
    <xf numFmtId="0" fontId="7" fillId="4" borderId="51" xfId="0" applyFont="1" applyFill="1" applyBorder="1" applyAlignment="1">
      <alignment horizontal="left" vertical="center" wrapText="1"/>
    </xf>
    <xf numFmtId="0" fontId="6" fillId="4" borderId="0" xfId="0" applyFont="1" applyFill="1" applyBorder="1" applyAlignment="1">
      <alignment wrapText="1"/>
    </xf>
    <xf numFmtId="0" fontId="7" fillId="5" borderId="16" xfId="0" applyFont="1" applyFill="1" applyBorder="1" applyAlignment="1">
      <alignment horizontal="center" vertical="center"/>
    </xf>
    <xf numFmtId="0" fontId="7" fillId="4" borderId="48" xfId="0" applyFont="1" applyFill="1" applyBorder="1" applyAlignment="1">
      <alignment horizontal="center" vertical="center"/>
    </xf>
    <xf numFmtId="0" fontId="6" fillId="4" borderId="48" xfId="0" applyFont="1" applyFill="1" applyBorder="1" applyAlignment="1">
      <alignment horizontal="center"/>
    </xf>
    <xf numFmtId="0" fontId="7" fillId="4" borderId="1" xfId="0" applyFont="1" applyFill="1" applyBorder="1" applyAlignment="1">
      <alignment horizontal="center" vertical="center"/>
    </xf>
    <xf numFmtId="0" fontId="6" fillId="4" borderId="1" xfId="0" applyFont="1" applyFill="1" applyBorder="1" applyAlignment="1">
      <alignment horizontal="center"/>
    </xf>
    <xf numFmtId="0" fontId="6" fillId="4" borderId="24" xfId="0" applyFont="1" applyFill="1" applyBorder="1" applyAlignment="1">
      <alignment horizontal="center"/>
    </xf>
    <xf numFmtId="0" fontId="6" fillId="5" borderId="16" xfId="0" applyFont="1" applyFill="1" applyBorder="1" applyAlignment="1">
      <alignment horizontal="center"/>
    </xf>
    <xf numFmtId="0" fontId="6" fillId="22" borderId="1" xfId="0" applyFont="1" applyFill="1" applyBorder="1" applyAlignment="1">
      <alignment horizontal="center"/>
    </xf>
    <xf numFmtId="0" fontId="6" fillId="4" borderId="50" xfId="0" applyFont="1" applyFill="1" applyBorder="1" applyAlignment="1">
      <alignment horizontal="center"/>
    </xf>
    <xf numFmtId="0" fontId="7" fillId="4" borderId="52" xfId="0" applyFont="1" applyFill="1" applyBorder="1" applyAlignment="1">
      <alignment horizontal="center" vertical="center"/>
    </xf>
    <xf numFmtId="0" fontId="32" fillId="0" borderId="1" xfId="4" applyFont="1" applyBorder="1" applyAlignment="1">
      <alignment horizontal="left" vertical="center"/>
    </xf>
    <xf numFmtId="0" fontId="6" fillId="0" borderId="1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17" fillId="0" borderId="0" xfId="3" applyFont="1" applyBorder="1" applyAlignment="1">
      <alignment horizontal="right" wrapText="1"/>
    </xf>
    <xf numFmtId="0" fontId="33" fillId="0" borderId="0" xfId="0" applyFont="1"/>
    <xf numFmtId="0" fontId="24" fillId="0" borderId="0" xfId="0" applyFont="1" applyAlignment="1"/>
    <xf numFmtId="0" fontId="8" fillId="18" borderId="25" xfId="0" applyFont="1" applyFill="1" applyBorder="1" applyAlignment="1">
      <alignment horizontal="center" vertical="center" wrapText="1"/>
    </xf>
    <xf numFmtId="0" fontId="8" fillId="18" borderId="26" xfId="0" applyFont="1" applyFill="1" applyBorder="1" applyAlignment="1">
      <alignment horizontal="center" vertical="center" wrapText="1"/>
    </xf>
    <xf numFmtId="0" fontId="8" fillId="18" borderId="22" xfId="0" applyFont="1" applyFill="1" applyBorder="1" applyAlignment="1">
      <alignment horizontal="center" vertical="center" wrapText="1"/>
    </xf>
    <xf numFmtId="0" fontId="7" fillId="0" borderId="25" xfId="0" applyFont="1" applyBorder="1" applyAlignment="1">
      <alignment horizontal="left" vertical="center" wrapText="1"/>
    </xf>
    <xf numFmtId="0" fontId="7" fillId="0" borderId="22" xfId="0" applyFont="1" applyBorder="1" applyAlignment="1">
      <alignment horizontal="left" vertical="center" wrapText="1"/>
    </xf>
    <xf numFmtId="9" fontId="6" fillId="0" borderId="25" xfId="2" applyFont="1" applyBorder="1" applyAlignment="1">
      <alignment horizontal="left" vertical="center" wrapText="1"/>
    </xf>
    <xf numFmtId="9" fontId="6" fillId="0" borderId="26" xfId="2" applyFont="1" applyBorder="1" applyAlignment="1">
      <alignment horizontal="left" vertical="center" wrapText="1"/>
    </xf>
    <xf numFmtId="9" fontId="6" fillId="0" borderId="22" xfId="2"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2" xfId="0" applyFont="1" applyBorder="1" applyAlignment="1">
      <alignment horizontal="left" vertical="center" wrapText="1"/>
    </xf>
    <xf numFmtId="0" fontId="0" fillId="0" borderId="0" xfId="0" applyAlignment="1">
      <alignment horizontal="left"/>
    </xf>
    <xf numFmtId="0" fontId="0" fillId="0" borderId="0" xfId="0" applyAlignment="1"/>
    <xf numFmtId="0" fontId="13" fillId="6" borderId="12"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8" xfId="0" applyFont="1" applyBorder="1" applyAlignment="1">
      <alignment horizontal="center" vertical="center" wrapText="1"/>
    </xf>
    <xf numFmtId="0" fontId="6" fillId="0" borderId="1" xfId="0" applyFont="1" applyBorder="1" applyAlignment="1">
      <alignment horizontal="center" vertical="center" wrapText="1"/>
    </xf>
    <xf numFmtId="0" fontId="14" fillId="20" borderId="35" xfId="0" applyFont="1" applyFill="1" applyBorder="1" applyAlignment="1">
      <alignment horizontal="center" vertical="center" textRotation="90" wrapText="1"/>
    </xf>
    <xf numFmtId="0" fontId="14" fillId="20" borderId="13" xfId="0" applyFont="1" applyFill="1" applyBorder="1" applyAlignment="1">
      <alignment horizontal="center" vertical="center" textRotation="90" wrapText="1"/>
    </xf>
    <xf numFmtId="0" fontId="14" fillId="20" borderId="38" xfId="0" applyFont="1" applyFill="1" applyBorder="1" applyAlignment="1">
      <alignment horizontal="center" vertical="center" textRotation="90" wrapText="1"/>
    </xf>
    <xf numFmtId="0" fontId="14" fillId="20" borderId="14" xfId="0" applyFont="1" applyFill="1" applyBorder="1" applyAlignment="1">
      <alignment horizontal="center" vertical="center" textRotation="90" wrapText="1"/>
    </xf>
    <xf numFmtId="0" fontId="14" fillId="20" borderId="44" xfId="0" applyFont="1" applyFill="1" applyBorder="1" applyAlignment="1">
      <alignment horizontal="center" vertical="center" textRotation="90" wrapText="1"/>
    </xf>
    <xf numFmtId="0" fontId="14" fillId="20" borderId="10" xfId="0" applyFont="1" applyFill="1" applyBorder="1" applyAlignment="1">
      <alignment horizontal="center" vertical="center" textRotation="90" wrapText="1"/>
    </xf>
    <xf numFmtId="0" fontId="14" fillId="4" borderId="39" xfId="0" applyFont="1" applyFill="1" applyBorder="1" applyAlignment="1">
      <alignment horizontal="left" vertical="center" wrapText="1"/>
    </xf>
    <xf numFmtId="0" fontId="14" fillId="4" borderId="41" xfId="0" applyFont="1" applyFill="1" applyBorder="1" applyAlignment="1">
      <alignment horizontal="left" vertical="center" wrapText="1"/>
    </xf>
    <xf numFmtId="2" fontId="26" fillId="4" borderId="7" xfId="0" applyNumberFormat="1" applyFont="1" applyFill="1" applyBorder="1" applyAlignment="1">
      <alignment horizontal="center" vertical="center"/>
    </xf>
    <xf numFmtId="2" fontId="26" fillId="4" borderId="42" xfId="0" applyNumberFormat="1" applyFont="1" applyFill="1" applyBorder="1" applyAlignment="1">
      <alignment horizontal="center" vertical="center"/>
    </xf>
    <xf numFmtId="2" fontId="26" fillId="4" borderId="43"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1" fontId="4" fillId="4" borderId="42" xfId="0" applyNumberFormat="1" applyFont="1" applyFill="1" applyBorder="1" applyAlignment="1">
      <alignment horizontal="center" vertical="center"/>
    </xf>
    <xf numFmtId="1" fontId="4" fillId="4" borderId="43" xfId="0" applyNumberFormat="1" applyFont="1" applyFill="1" applyBorder="1" applyAlignment="1">
      <alignment horizontal="center" vertical="center"/>
    </xf>
    <xf numFmtId="2" fontId="5" fillId="4" borderId="45" xfId="0" applyNumberFormat="1" applyFont="1" applyFill="1" applyBorder="1" applyAlignment="1">
      <alignment horizontal="center" vertical="center"/>
    </xf>
    <xf numFmtId="2" fontId="5" fillId="4" borderId="46" xfId="0" applyNumberFormat="1" applyFont="1" applyFill="1" applyBorder="1" applyAlignment="1">
      <alignment horizontal="center" vertical="center"/>
    </xf>
    <xf numFmtId="2" fontId="5" fillId="4" borderId="47" xfId="0" applyNumberFormat="1" applyFont="1" applyFill="1" applyBorder="1" applyAlignment="1">
      <alignment horizontal="center" vertical="center"/>
    </xf>
    <xf numFmtId="1" fontId="26" fillId="4" borderId="7" xfId="0" applyNumberFormat="1" applyFont="1" applyFill="1" applyBorder="1" applyAlignment="1">
      <alignment horizontal="center" vertical="center" wrapText="1"/>
    </xf>
    <xf numFmtId="1" fontId="26" fillId="4" borderId="42" xfId="0" applyNumberFormat="1" applyFont="1" applyFill="1" applyBorder="1" applyAlignment="1">
      <alignment horizontal="center" vertical="center" wrapText="1"/>
    </xf>
    <xf numFmtId="1" fontId="26" fillId="4" borderId="43" xfId="0" applyNumberFormat="1" applyFont="1" applyFill="1" applyBorder="1" applyAlignment="1">
      <alignment horizontal="center" vertical="center" wrapText="1"/>
    </xf>
    <xf numFmtId="0" fontId="14" fillId="4" borderId="39" xfId="0" applyFont="1" applyFill="1" applyBorder="1" applyAlignment="1">
      <alignment horizontal="left" vertical="center"/>
    </xf>
    <xf numFmtId="0" fontId="14" fillId="4" borderId="41" xfId="0" applyFont="1" applyFill="1" applyBorder="1" applyAlignment="1">
      <alignment horizontal="left" vertical="center"/>
    </xf>
    <xf numFmtId="0" fontId="6" fillId="4" borderId="7" xfId="0" applyFont="1" applyFill="1" applyBorder="1" applyAlignment="1">
      <alignment horizontal="center" vertical="center"/>
    </xf>
    <xf numFmtId="0" fontId="6" fillId="4" borderId="42" xfId="0" applyFont="1" applyFill="1" applyBorder="1" applyAlignment="1">
      <alignment horizontal="center" vertical="center"/>
    </xf>
    <xf numFmtId="0" fontId="6" fillId="0" borderId="53" xfId="0" applyFont="1" applyBorder="1" applyAlignment="1">
      <alignment horizontal="center" vertical="center"/>
    </xf>
  </cellXfs>
  <cellStyles count="5">
    <cellStyle name="Lien hypertexte" xfId="4" builtinId="8"/>
    <cellStyle name="Monétaire" xfId="1" builtinId="4"/>
    <cellStyle name="Normal" xfId="0" builtinId="0"/>
    <cellStyle name="Normal 5"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698500</xdr:colOff>
      <xdr:row>0</xdr:row>
      <xdr:rowOff>0</xdr:rowOff>
    </xdr:from>
    <xdr:to>
      <xdr:col>3</xdr:col>
      <xdr:colOff>323850</xdr:colOff>
      <xdr:row>6</xdr:row>
      <xdr:rowOff>76200</xdr:rowOff>
    </xdr:to>
    <xdr:pic>
      <xdr:nvPicPr>
        <xdr:cNvPr id="6" name="Image 5"/>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98500" y="0"/>
          <a:ext cx="6629400" cy="1054100"/>
        </a:xfrm>
        <a:prstGeom prst="rect">
          <a:avLst/>
        </a:prstGeom>
        <a:ln>
          <a:noFill/>
        </a:ln>
        <a:extLst>
          <a:ext uri="{53640926-AAD7-44D8-BBD7-CCE9431645EC}">
            <a14:shadowObscured xmlns:a14="http://schemas.microsoft.com/office/drawing/2010/main"/>
          </a:ext>
        </a:extLst>
      </xdr:spPr>
    </xdr:pic>
    <xdr:clientData/>
  </xdr:twoCellAnchor>
  <xdr:oneCellAnchor>
    <xdr:from>
      <xdr:col>2</xdr:col>
      <xdr:colOff>838200</xdr:colOff>
      <xdr:row>5</xdr:row>
      <xdr:rowOff>123825</xdr:rowOff>
    </xdr:from>
    <xdr:ext cx="0" cy="285750"/>
    <xdr:pic>
      <xdr:nvPicPr>
        <xdr:cNvPr id="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0" y="75882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FC51"/>
  <sheetViews>
    <sheetView showGridLines="0" tabSelected="1" topLeftCell="B12" workbookViewId="0">
      <selection activeCell="C17" sqref="C17"/>
    </sheetView>
  </sheetViews>
  <sheetFormatPr baseColWidth="10" defaultColWidth="0" defaultRowHeight="12.75" customHeight="1" zeroHeight="1" x14ac:dyDescent="0.25"/>
  <cols>
    <col min="1" max="1" width="6" style="33" hidden="1" customWidth="1"/>
    <col min="2" max="2" width="13.90625" style="33" customWidth="1"/>
    <col min="3" max="3" width="86.36328125" style="33" customWidth="1"/>
    <col min="4" max="4" width="11.453125" style="33" customWidth="1"/>
    <col min="5" max="256" width="0" style="33" hidden="1"/>
    <col min="257" max="257" width="0" style="33" hidden="1" customWidth="1"/>
    <col min="258" max="258" width="13.90625" style="33" hidden="1" customWidth="1"/>
    <col min="259" max="259" width="86.36328125" style="33" hidden="1" customWidth="1"/>
    <col min="260" max="260" width="11.453125" style="33" hidden="1" customWidth="1"/>
    <col min="261" max="512" width="0" style="33" hidden="1"/>
    <col min="513" max="513" width="0" style="33" hidden="1" customWidth="1"/>
    <col min="514" max="514" width="13.90625" style="33" hidden="1" customWidth="1"/>
    <col min="515" max="515" width="86.36328125" style="33" hidden="1" customWidth="1"/>
    <col min="516" max="516" width="11.453125" style="33" hidden="1" customWidth="1"/>
    <col min="517" max="768" width="0" style="33" hidden="1"/>
    <col min="769" max="769" width="0" style="33" hidden="1" customWidth="1"/>
    <col min="770" max="770" width="13.90625" style="33" hidden="1" customWidth="1"/>
    <col min="771" max="771" width="86.36328125" style="33" hidden="1" customWidth="1"/>
    <col min="772" max="772" width="11.453125" style="33" hidden="1" customWidth="1"/>
    <col min="773" max="1024" width="0" style="33" hidden="1"/>
    <col min="1025" max="1025" width="0" style="33" hidden="1" customWidth="1"/>
    <col min="1026" max="1026" width="13.90625" style="33" hidden="1" customWidth="1"/>
    <col min="1027" max="1027" width="86.36328125" style="33" hidden="1" customWidth="1"/>
    <col min="1028" max="1028" width="11.453125" style="33" hidden="1" customWidth="1"/>
    <col min="1029" max="1280" width="0" style="33" hidden="1"/>
    <col min="1281" max="1281" width="0" style="33" hidden="1" customWidth="1"/>
    <col min="1282" max="1282" width="13.90625" style="33" hidden="1" customWidth="1"/>
    <col min="1283" max="1283" width="86.36328125" style="33" hidden="1" customWidth="1"/>
    <col min="1284" max="1284" width="11.453125" style="33" hidden="1" customWidth="1"/>
    <col min="1285" max="1536" width="0" style="33" hidden="1"/>
    <col min="1537" max="1537" width="0" style="33" hidden="1" customWidth="1"/>
    <col min="1538" max="1538" width="13.90625" style="33" hidden="1" customWidth="1"/>
    <col min="1539" max="1539" width="86.36328125" style="33" hidden="1" customWidth="1"/>
    <col min="1540" max="1540" width="11.453125" style="33" hidden="1" customWidth="1"/>
    <col min="1541" max="1792" width="0" style="33" hidden="1"/>
    <col min="1793" max="1793" width="0" style="33" hidden="1" customWidth="1"/>
    <col min="1794" max="1794" width="13.90625" style="33" hidden="1" customWidth="1"/>
    <col min="1795" max="1795" width="86.36328125" style="33" hidden="1" customWidth="1"/>
    <col min="1796" max="1796" width="11.453125" style="33" hidden="1" customWidth="1"/>
    <col min="1797" max="2048" width="0" style="33" hidden="1"/>
    <col min="2049" max="2049" width="0" style="33" hidden="1" customWidth="1"/>
    <col min="2050" max="2050" width="13.90625" style="33" hidden="1" customWidth="1"/>
    <col min="2051" max="2051" width="86.36328125" style="33" hidden="1" customWidth="1"/>
    <col min="2052" max="2052" width="11.453125" style="33" hidden="1" customWidth="1"/>
    <col min="2053" max="2304" width="0" style="33" hidden="1"/>
    <col min="2305" max="2305" width="0" style="33" hidden="1" customWidth="1"/>
    <col min="2306" max="2306" width="13.90625" style="33" hidden="1" customWidth="1"/>
    <col min="2307" max="2307" width="86.36328125" style="33" hidden="1" customWidth="1"/>
    <col min="2308" max="2308" width="11.453125" style="33" hidden="1" customWidth="1"/>
    <col min="2309" max="2560" width="0" style="33" hidden="1"/>
    <col min="2561" max="2561" width="0" style="33" hidden="1" customWidth="1"/>
    <col min="2562" max="2562" width="13.90625" style="33" hidden="1" customWidth="1"/>
    <col min="2563" max="2563" width="86.36328125" style="33" hidden="1" customWidth="1"/>
    <col min="2564" max="2564" width="11.453125" style="33" hidden="1" customWidth="1"/>
    <col min="2565" max="2816" width="0" style="33" hidden="1"/>
    <col min="2817" max="2817" width="0" style="33" hidden="1" customWidth="1"/>
    <col min="2818" max="2818" width="13.90625" style="33" hidden="1" customWidth="1"/>
    <col min="2819" max="2819" width="86.36328125" style="33" hidden="1" customWidth="1"/>
    <col min="2820" max="2820" width="11.453125" style="33" hidden="1" customWidth="1"/>
    <col min="2821" max="3072" width="0" style="33" hidden="1"/>
    <col min="3073" max="3073" width="0" style="33" hidden="1" customWidth="1"/>
    <col min="3074" max="3074" width="13.90625" style="33" hidden="1" customWidth="1"/>
    <col min="3075" max="3075" width="86.36328125" style="33" hidden="1" customWidth="1"/>
    <col min="3076" max="3076" width="11.453125" style="33" hidden="1" customWidth="1"/>
    <col min="3077" max="3328" width="0" style="33" hidden="1"/>
    <col min="3329" max="3329" width="0" style="33" hidden="1" customWidth="1"/>
    <col min="3330" max="3330" width="13.90625" style="33" hidden="1" customWidth="1"/>
    <col min="3331" max="3331" width="86.36328125" style="33" hidden="1" customWidth="1"/>
    <col min="3332" max="3332" width="11.453125" style="33" hidden="1" customWidth="1"/>
    <col min="3333" max="3584" width="0" style="33" hidden="1"/>
    <col min="3585" max="3585" width="0" style="33" hidden="1" customWidth="1"/>
    <col min="3586" max="3586" width="13.90625" style="33" hidden="1" customWidth="1"/>
    <col min="3587" max="3587" width="86.36328125" style="33" hidden="1" customWidth="1"/>
    <col min="3588" max="3588" width="11.453125" style="33" hidden="1" customWidth="1"/>
    <col min="3589" max="3840" width="0" style="33" hidden="1"/>
    <col min="3841" max="3841" width="0" style="33" hidden="1" customWidth="1"/>
    <col min="3842" max="3842" width="13.90625" style="33" hidden="1" customWidth="1"/>
    <col min="3843" max="3843" width="86.36328125" style="33" hidden="1" customWidth="1"/>
    <col min="3844" max="3844" width="11.453125" style="33" hidden="1" customWidth="1"/>
    <col min="3845" max="4096" width="0" style="33" hidden="1"/>
    <col min="4097" max="4097" width="0" style="33" hidden="1" customWidth="1"/>
    <col min="4098" max="4098" width="13.90625" style="33" hidden="1" customWidth="1"/>
    <col min="4099" max="4099" width="86.36328125" style="33" hidden="1" customWidth="1"/>
    <col min="4100" max="4100" width="11.453125" style="33" hidden="1" customWidth="1"/>
    <col min="4101" max="4352" width="0" style="33" hidden="1"/>
    <col min="4353" max="4353" width="0" style="33" hidden="1" customWidth="1"/>
    <col min="4354" max="4354" width="13.90625" style="33" hidden="1" customWidth="1"/>
    <col min="4355" max="4355" width="86.36328125" style="33" hidden="1" customWidth="1"/>
    <col min="4356" max="4356" width="11.453125" style="33" hidden="1" customWidth="1"/>
    <col min="4357" max="4608" width="0" style="33" hidden="1"/>
    <col min="4609" max="4609" width="0" style="33" hidden="1" customWidth="1"/>
    <col min="4610" max="4610" width="13.90625" style="33" hidden="1" customWidth="1"/>
    <col min="4611" max="4611" width="86.36328125" style="33" hidden="1" customWidth="1"/>
    <col min="4612" max="4612" width="11.453125" style="33" hidden="1" customWidth="1"/>
    <col min="4613" max="4864" width="0" style="33" hidden="1"/>
    <col min="4865" max="4865" width="0" style="33" hidden="1" customWidth="1"/>
    <col min="4866" max="4866" width="13.90625" style="33" hidden="1" customWidth="1"/>
    <col min="4867" max="4867" width="86.36328125" style="33" hidden="1" customWidth="1"/>
    <col min="4868" max="4868" width="11.453125" style="33" hidden="1" customWidth="1"/>
    <col min="4869" max="5120" width="0" style="33" hidden="1"/>
    <col min="5121" max="5121" width="0" style="33" hidden="1" customWidth="1"/>
    <col min="5122" max="5122" width="13.90625" style="33" hidden="1" customWidth="1"/>
    <col min="5123" max="5123" width="86.36328125" style="33" hidden="1" customWidth="1"/>
    <col min="5124" max="5124" width="11.453125" style="33" hidden="1" customWidth="1"/>
    <col min="5125" max="5376" width="0" style="33" hidden="1"/>
    <col min="5377" max="5377" width="0" style="33" hidden="1" customWidth="1"/>
    <col min="5378" max="5378" width="13.90625" style="33" hidden="1" customWidth="1"/>
    <col min="5379" max="5379" width="86.36328125" style="33" hidden="1" customWidth="1"/>
    <col min="5380" max="5380" width="11.453125" style="33" hidden="1" customWidth="1"/>
    <col min="5381" max="5632" width="0" style="33" hidden="1"/>
    <col min="5633" max="5633" width="0" style="33" hidden="1" customWidth="1"/>
    <col min="5634" max="5634" width="13.90625" style="33" hidden="1" customWidth="1"/>
    <col min="5635" max="5635" width="86.36328125" style="33" hidden="1" customWidth="1"/>
    <col min="5636" max="5636" width="11.453125" style="33" hidden="1" customWidth="1"/>
    <col min="5637" max="5888" width="0" style="33" hidden="1"/>
    <col min="5889" max="5889" width="0" style="33" hidden="1" customWidth="1"/>
    <col min="5890" max="5890" width="13.90625" style="33" hidden="1" customWidth="1"/>
    <col min="5891" max="5891" width="86.36328125" style="33" hidden="1" customWidth="1"/>
    <col min="5892" max="5892" width="11.453125" style="33" hidden="1" customWidth="1"/>
    <col min="5893" max="6144" width="0" style="33" hidden="1"/>
    <col min="6145" max="6145" width="0" style="33" hidden="1" customWidth="1"/>
    <col min="6146" max="6146" width="13.90625" style="33" hidden="1" customWidth="1"/>
    <col min="6147" max="6147" width="86.36328125" style="33" hidden="1" customWidth="1"/>
    <col min="6148" max="6148" width="11.453125" style="33" hidden="1" customWidth="1"/>
    <col min="6149" max="6400" width="0" style="33" hidden="1"/>
    <col min="6401" max="6401" width="0" style="33" hidden="1" customWidth="1"/>
    <col min="6402" max="6402" width="13.90625" style="33" hidden="1" customWidth="1"/>
    <col min="6403" max="6403" width="86.36328125" style="33" hidden="1" customWidth="1"/>
    <col min="6404" max="6404" width="11.453125" style="33" hidden="1" customWidth="1"/>
    <col min="6405" max="6656" width="0" style="33" hidden="1"/>
    <col min="6657" max="6657" width="0" style="33" hidden="1" customWidth="1"/>
    <col min="6658" max="6658" width="13.90625" style="33" hidden="1" customWidth="1"/>
    <col min="6659" max="6659" width="86.36328125" style="33" hidden="1" customWidth="1"/>
    <col min="6660" max="6660" width="11.453125" style="33" hidden="1" customWidth="1"/>
    <col min="6661" max="6912" width="0" style="33" hidden="1"/>
    <col min="6913" max="6913" width="0" style="33" hidden="1" customWidth="1"/>
    <col min="6914" max="6914" width="13.90625" style="33" hidden="1" customWidth="1"/>
    <col min="6915" max="6915" width="86.36328125" style="33" hidden="1" customWidth="1"/>
    <col min="6916" max="6916" width="11.453125" style="33" hidden="1" customWidth="1"/>
    <col min="6917" max="7168" width="0" style="33" hidden="1"/>
    <col min="7169" max="7169" width="0" style="33" hidden="1" customWidth="1"/>
    <col min="7170" max="7170" width="13.90625" style="33" hidden="1" customWidth="1"/>
    <col min="7171" max="7171" width="86.36328125" style="33" hidden="1" customWidth="1"/>
    <col min="7172" max="7172" width="11.453125" style="33" hidden="1" customWidth="1"/>
    <col min="7173" max="7424" width="0" style="33" hidden="1"/>
    <col min="7425" max="7425" width="0" style="33" hidden="1" customWidth="1"/>
    <col min="7426" max="7426" width="13.90625" style="33" hidden="1" customWidth="1"/>
    <col min="7427" max="7427" width="86.36328125" style="33" hidden="1" customWidth="1"/>
    <col min="7428" max="7428" width="11.453125" style="33" hidden="1" customWidth="1"/>
    <col min="7429" max="7680" width="0" style="33" hidden="1"/>
    <col min="7681" max="7681" width="0" style="33" hidden="1" customWidth="1"/>
    <col min="7682" max="7682" width="13.90625" style="33" hidden="1" customWidth="1"/>
    <col min="7683" max="7683" width="86.36328125" style="33" hidden="1" customWidth="1"/>
    <col min="7684" max="7684" width="11.453125" style="33" hidden="1" customWidth="1"/>
    <col min="7685" max="7936" width="0" style="33" hidden="1"/>
    <col min="7937" max="7937" width="0" style="33" hidden="1" customWidth="1"/>
    <col min="7938" max="7938" width="13.90625" style="33" hidden="1" customWidth="1"/>
    <col min="7939" max="7939" width="86.36328125" style="33" hidden="1" customWidth="1"/>
    <col min="7940" max="7940" width="11.453125" style="33" hidden="1" customWidth="1"/>
    <col min="7941" max="8192" width="0" style="33" hidden="1"/>
    <col min="8193" max="8193" width="0" style="33" hidden="1" customWidth="1"/>
    <col min="8194" max="8194" width="13.90625" style="33" hidden="1" customWidth="1"/>
    <col min="8195" max="8195" width="86.36328125" style="33" hidden="1" customWidth="1"/>
    <col min="8196" max="8196" width="11.453125" style="33" hidden="1" customWidth="1"/>
    <col min="8197" max="8448" width="0" style="33" hidden="1"/>
    <col min="8449" max="8449" width="0" style="33" hidden="1" customWidth="1"/>
    <col min="8450" max="8450" width="13.90625" style="33" hidden="1" customWidth="1"/>
    <col min="8451" max="8451" width="86.36328125" style="33" hidden="1" customWidth="1"/>
    <col min="8452" max="8452" width="11.453125" style="33" hidden="1" customWidth="1"/>
    <col min="8453" max="8704" width="0" style="33" hidden="1"/>
    <col min="8705" max="8705" width="0" style="33" hidden="1" customWidth="1"/>
    <col min="8706" max="8706" width="13.90625" style="33" hidden="1" customWidth="1"/>
    <col min="8707" max="8707" width="86.36328125" style="33" hidden="1" customWidth="1"/>
    <col min="8708" max="8708" width="11.453125" style="33" hidden="1" customWidth="1"/>
    <col min="8709" max="8960" width="0" style="33" hidden="1"/>
    <col min="8961" max="8961" width="0" style="33" hidden="1" customWidth="1"/>
    <col min="8962" max="8962" width="13.90625" style="33" hidden="1" customWidth="1"/>
    <col min="8963" max="8963" width="86.36328125" style="33" hidden="1" customWidth="1"/>
    <col min="8964" max="8964" width="11.453125" style="33" hidden="1" customWidth="1"/>
    <col min="8965" max="9216" width="0" style="33" hidden="1"/>
    <col min="9217" max="9217" width="0" style="33" hidden="1" customWidth="1"/>
    <col min="9218" max="9218" width="13.90625" style="33" hidden="1" customWidth="1"/>
    <col min="9219" max="9219" width="86.36328125" style="33" hidden="1" customWidth="1"/>
    <col min="9220" max="9220" width="11.453125" style="33" hidden="1" customWidth="1"/>
    <col min="9221" max="9472" width="0" style="33" hidden="1"/>
    <col min="9473" max="9473" width="0" style="33" hidden="1" customWidth="1"/>
    <col min="9474" max="9474" width="13.90625" style="33" hidden="1" customWidth="1"/>
    <col min="9475" max="9475" width="86.36328125" style="33" hidden="1" customWidth="1"/>
    <col min="9476" max="9476" width="11.453125" style="33" hidden="1" customWidth="1"/>
    <col min="9477" max="9728" width="0" style="33" hidden="1"/>
    <col min="9729" max="9729" width="0" style="33" hidden="1" customWidth="1"/>
    <col min="9730" max="9730" width="13.90625" style="33" hidden="1" customWidth="1"/>
    <col min="9731" max="9731" width="86.36328125" style="33" hidden="1" customWidth="1"/>
    <col min="9732" max="9732" width="11.453125" style="33" hidden="1" customWidth="1"/>
    <col min="9733" max="9984" width="0" style="33" hidden="1"/>
    <col min="9985" max="9985" width="0" style="33" hidden="1" customWidth="1"/>
    <col min="9986" max="9986" width="13.90625" style="33" hidden="1" customWidth="1"/>
    <col min="9987" max="9987" width="86.36328125" style="33" hidden="1" customWidth="1"/>
    <col min="9988" max="9988" width="11.453125" style="33" hidden="1" customWidth="1"/>
    <col min="9989" max="10240" width="0" style="33" hidden="1"/>
    <col min="10241" max="10241" width="0" style="33" hidden="1" customWidth="1"/>
    <col min="10242" max="10242" width="13.90625" style="33" hidden="1" customWidth="1"/>
    <col min="10243" max="10243" width="86.36328125" style="33" hidden="1" customWidth="1"/>
    <col min="10244" max="10244" width="11.453125" style="33" hidden="1" customWidth="1"/>
    <col min="10245" max="10496" width="0" style="33" hidden="1"/>
    <col min="10497" max="10497" width="0" style="33" hidden="1" customWidth="1"/>
    <col min="10498" max="10498" width="13.90625" style="33" hidden="1" customWidth="1"/>
    <col min="10499" max="10499" width="86.36328125" style="33" hidden="1" customWidth="1"/>
    <col min="10500" max="10500" width="11.453125" style="33" hidden="1" customWidth="1"/>
    <col min="10501" max="10752" width="0" style="33" hidden="1"/>
    <col min="10753" max="10753" width="0" style="33" hidden="1" customWidth="1"/>
    <col min="10754" max="10754" width="13.90625" style="33" hidden="1" customWidth="1"/>
    <col min="10755" max="10755" width="86.36328125" style="33" hidden="1" customWidth="1"/>
    <col min="10756" max="10756" width="11.453125" style="33" hidden="1" customWidth="1"/>
    <col min="10757" max="11008" width="0" style="33" hidden="1"/>
    <col min="11009" max="11009" width="0" style="33" hidden="1" customWidth="1"/>
    <col min="11010" max="11010" width="13.90625" style="33" hidden="1" customWidth="1"/>
    <col min="11011" max="11011" width="86.36328125" style="33" hidden="1" customWidth="1"/>
    <col min="11012" max="11012" width="11.453125" style="33" hidden="1" customWidth="1"/>
    <col min="11013" max="11264" width="0" style="33" hidden="1"/>
    <col min="11265" max="11265" width="0" style="33" hidden="1" customWidth="1"/>
    <col min="11266" max="11266" width="13.90625" style="33" hidden="1" customWidth="1"/>
    <col min="11267" max="11267" width="86.36328125" style="33" hidden="1" customWidth="1"/>
    <col min="11268" max="11268" width="11.453125" style="33" hidden="1" customWidth="1"/>
    <col min="11269" max="11520" width="0" style="33" hidden="1"/>
    <col min="11521" max="11521" width="0" style="33" hidden="1" customWidth="1"/>
    <col min="11522" max="11522" width="13.90625" style="33" hidden="1" customWidth="1"/>
    <col min="11523" max="11523" width="86.36328125" style="33" hidden="1" customWidth="1"/>
    <col min="11524" max="11524" width="11.453125" style="33" hidden="1" customWidth="1"/>
    <col min="11525" max="11776" width="0" style="33" hidden="1"/>
    <col min="11777" max="11777" width="0" style="33" hidden="1" customWidth="1"/>
    <col min="11778" max="11778" width="13.90625" style="33" hidden="1" customWidth="1"/>
    <col min="11779" max="11779" width="86.36328125" style="33" hidden="1" customWidth="1"/>
    <col min="11780" max="11780" width="11.453125" style="33" hidden="1" customWidth="1"/>
    <col min="11781" max="12032" width="0" style="33" hidden="1"/>
    <col min="12033" max="12033" width="0" style="33" hidden="1" customWidth="1"/>
    <col min="12034" max="12034" width="13.90625" style="33" hidden="1" customWidth="1"/>
    <col min="12035" max="12035" width="86.36328125" style="33" hidden="1" customWidth="1"/>
    <col min="12036" max="12036" width="11.453125" style="33" hidden="1" customWidth="1"/>
    <col min="12037" max="12288" width="0" style="33" hidden="1"/>
    <col min="12289" max="12289" width="0" style="33" hidden="1" customWidth="1"/>
    <col min="12290" max="12290" width="13.90625" style="33" hidden="1" customWidth="1"/>
    <col min="12291" max="12291" width="86.36328125" style="33" hidden="1" customWidth="1"/>
    <col min="12292" max="12292" width="11.453125" style="33" hidden="1" customWidth="1"/>
    <col min="12293" max="12544" width="0" style="33" hidden="1"/>
    <col min="12545" max="12545" width="0" style="33" hidden="1" customWidth="1"/>
    <col min="12546" max="12546" width="13.90625" style="33" hidden="1" customWidth="1"/>
    <col min="12547" max="12547" width="86.36328125" style="33" hidden="1" customWidth="1"/>
    <col min="12548" max="12548" width="11.453125" style="33" hidden="1" customWidth="1"/>
    <col min="12549" max="12800" width="0" style="33" hidden="1"/>
    <col min="12801" max="12801" width="0" style="33" hidden="1" customWidth="1"/>
    <col min="12802" max="12802" width="13.90625" style="33" hidden="1" customWidth="1"/>
    <col min="12803" max="12803" width="86.36328125" style="33" hidden="1" customWidth="1"/>
    <col min="12804" max="12804" width="11.453125" style="33" hidden="1" customWidth="1"/>
    <col min="12805" max="13056" width="0" style="33" hidden="1"/>
    <col min="13057" max="13057" width="0" style="33" hidden="1" customWidth="1"/>
    <col min="13058" max="13058" width="13.90625" style="33" hidden="1" customWidth="1"/>
    <col min="13059" max="13059" width="86.36328125" style="33" hidden="1" customWidth="1"/>
    <col min="13060" max="13060" width="11.453125" style="33" hidden="1" customWidth="1"/>
    <col min="13061" max="13312" width="0" style="33" hidden="1"/>
    <col min="13313" max="13313" width="0" style="33" hidden="1" customWidth="1"/>
    <col min="13314" max="13314" width="13.90625" style="33" hidden="1" customWidth="1"/>
    <col min="13315" max="13315" width="86.36328125" style="33" hidden="1" customWidth="1"/>
    <col min="13316" max="13316" width="11.453125" style="33" hidden="1" customWidth="1"/>
    <col min="13317" max="13568" width="0" style="33" hidden="1"/>
    <col min="13569" max="13569" width="0" style="33" hidden="1" customWidth="1"/>
    <col min="13570" max="13570" width="13.90625" style="33" hidden="1" customWidth="1"/>
    <col min="13571" max="13571" width="86.36328125" style="33" hidden="1" customWidth="1"/>
    <col min="13572" max="13572" width="11.453125" style="33" hidden="1" customWidth="1"/>
    <col min="13573" max="13824" width="0" style="33" hidden="1"/>
    <col min="13825" max="13825" width="0" style="33" hidden="1" customWidth="1"/>
    <col min="13826" max="13826" width="13.90625" style="33" hidden="1" customWidth="1"/>
    <col min="13827" max="13827" width="86.36328125" style="33" hidden="1" customWidth="1"/>
    <col min="13828" max="13828" width="11.453125" style="33" hidden="1" customWidth="1"/>
    <col min="13829" max="14080" width="0" style="33" hidden="1"/>
    <col min="14081" max="14081" width="0" style="33" hidden="1" customWidth="1"/>
    <col min="14082" max="14082" width="13.90625" style="33" hidden="1" customWidth="1"/>
    <col min="14083" max="14083" width="86.36328125" style="33" hidden="1" customWidth="1"/>
    <col min="14084" max="14084" width="11.453125" style="33" hidden="1" customWidth="1"/>
    <col min="14085" max="14336" width="0" style="33" hidden="1"/>
    <col min="14337" max="14337" width="0" style="33" hidden="1" customWidth="1"/>
    <col min="14338" max="14338" width="13.90625" style="33" hidden="1" customWidth="1"/>
    <col min="14339" max="14339" width="86.36328125" style="33" hidden="1" customWidth="1"/>
    <col min="14340" max="14340" width="11.453125" style="33" hidden="1" customWidth="1"/>
    <col min="14341" max="14592" width="0" style="33" hidden="1"/>
    <col min="14593" max="14593" width="0" style="33" hidden="1" customWidth="1"/>
    <col min="14594" max="14594" width="13.90625" style="33" hidden="1" customWidth="1"/>
    <col min="14595" max="14595" width="86.36328125" style="33" hidden="1" customWidth="1"/>
    <col min="14596" max="14596" width="11.453125" style="33" hidden="1" customWidth="1"/>
    <col min="14597" max="14848" width="0" style="33" hidden="1"/>
    <col min="14849" max="14849" width="0" style="33" hidden="1" customWidth="1"/>
    <col min="14850" max="14850" width="13.90625" style="33" hidden="1" customWidth="1"/>
    <col min="14851" max="14851" width="86.36328125" style="33" hidden="1" customWidth="1"/>
    <col min="14852" max="14852" width="11.453125" style="33" hidden="1" customWidth="1"/>
    <col min="14853" max="15104" width="0" style="33" hidden="1"/>
    <col min="15105" max="15105" width="0" style="33" hidden="1" customWidth="1"/>
    <col min="15106" max="15106" width="13.90625" style="33" hidden="1" customWidth="1"/>
    <col min="15107" max="15107" width="86.36328125" style="33" hidden="1" customWidth="1"/>
    <col min="15108" max="15108" width="11.453125" style="33" hidden="1" customWidth="1"/>
    <col min="15109" max="15360" width="0" style="33" hidden="1"/>
    <col min="15361" max="15361" width="0" style="33" hidden="1" customWidth="1"/>
    <col min="15362" max="15362" width="13.90625" style="33" hidden="1" customWidth="1"/>
    <col min="15363" max="15363" width="86.36328125" style="33" hidden="1" customWidth="1"/>
    <col min="15364" max="15364" width="11.453125" style="33" hidden="1" customWidth="1"/>
    <col min="15365" max="15616" width="0" style="33" hidden="1"/>
    <col min="15617" max="15617" width="0" style="33" hidden="1" customWidth="1"/>
    <col min="15618" max="15618" width="13.90625" style="33" hidden="1" customWidth="1"/>
    <col min="15619" max="15619" width="86.36328125" style="33" hidden="1" customWidth="1"/>
    <col min="15620" max="15620" width="11.453125" style="33" hidden="1" customWidth="1"/>
    <col min="15621" max="15872" width="0" style="33" hidden="1"/>
    <col min="15873" max="15873" width="0" style="33" hidden="1" customWidth="1"/>
    <col min="15874" max="15874" width="13.90625" style="33" hidden="1" customWidth="1"/>
    <col min="15875" max="15875" width="86.36328125" style="33" hidden="1" customWidth="1"/>
    <col min="15876" max="15876" width="11.453125" style="33" hidden="1" customWidth="1"/>
    <col min="15877" max="16128" width="0" style="33" hidden="1"/>
    <col min="16129" max="16129" width="0" style="33" hidden="1" customWidth="1"/>
    <col min="16130" max="16130" width="13.90625" style="33" hidden="1" customWidth="1"/>
    <col min="16131" max="16131" width="86.36328125" style="33" hidden="1" customWidth="1"/>
    <col min="16132" max="16132" width="11.453125" style="33" hidden="1" customWidth="1"/>
    <col min="16133" max="16383" width="0" style="33" hidden="1"/>
    <col min="16384" max="16384" width="7.90625" style="33" hidden="1" customWidth="1"/>
  </cols>
  <sheetData>
    <row r="1" spans="1:3" ht="12.5" x14ac:dyDescent="0.25">
      <c r="A1" s="32"/>
    </row>
    <row r="2" spans="1:3" ht="12.5" x14ac:dyDescent="0.25">
      <c r="A2" s="32"/>
    </row>
    <row r="3" spans="1:3" ht="14.5" x14ac:dyDescent="0.25">
      <c r="A3" s="32"/>
      <c r="C3" s="34"/>
    </row>
    <row r="4" spans="1:3" ht="12.5" x14ac:dyDescent="0.25">
      <c r="A4" s="32"/>
      <c r="B4" s="35"/>
    </row>
    <row r="5" spans="1:3" ht="12.5" x14ac:dyDescent="0.25">
      <c r="A5" s="32"/>
    </row>
    <row r="6" spans="1:3" ht="12.5" x14ac:dyDescent="0.25">
      <c r="A6" s="32"/>
    </row>
    <row r="7" spans="1:3" ht="25.5" customHeight="1" x14ac:dyDescent="0.45">
      <c r="A7" s="32"/>
      <c r="C7" s="158" t="s">
        <v>207</v>
      </c>
    </row>
    <row r="8" spans="1:3" ht="36" x14ac:dyDescent="0.25">
      <c r="A8" s="32"/>
      <c r="C8" s="36" t="s">
        <v>194</v>
      </c>
    </row>
    <row r="9" spans="1:3" ht="12.5" x14ac:dyDescent="0.25">
      <c r="A9" s="32"/>
    </row>
    <row r="10" spans="1:3" ht="19.5" customHeight="1" x14ac:dyDescent="0.25">
      <c r="A10" s="37" t="s">
        <v>165</v>
      </c>
    </row>
    <row r="11" spans="1:3" ht="19.5" customHeight="1" x14ac:dyDescent="0.25">
      <c r="A11" s="37" t="s">
        <v>166</v>
      </c>
      <c r="C11" s="146" t="s">
        <v>167</v>
      </c>
    </row>
    <row r="12" spans="1:3" ht="19.5" customHeight="1" x14ac:dyDescent="0.25">
      <c r="A12" s="37" t="s">
        <v>168</v>
      </c>
      <c r="C12" s="146" t="s">
        <v>181</v>
      </c>
    </row>
    <row r="13" spans="1:3" ht="19.5" customHeight="1" x14ac:dyDescent="0.25">
      <c r="A13" s="37" t="s">
        <v>169</v>
      </c>
      <c r="C13" s="146" t="s">
        <v>170</v>
      </c>
    </row>
    <row r="14" spans="1:3" ht="19.5" customHeight="1" x14ac:dyDescent="0.25">
      <c r="A14" s="37" t="s">
        <v>171</v>
      </c>
      <c r="C14" s="146" t="s">
        <v>172</v>
      </c>
    </row>
    <row r="15" spans="1:3" ht="19.5" customHeight="1" x14ac:dyDescent="0.25">
      <c r="A15" s="37" t="s">
        <v>173</v>
      </c>
      <c r="C15" s="146" t="s">
        <v>174</v>
      </c>
    </row>
    <row r="16" spans="1:3" ht="19.5" customHeight="1" x14ac:dyDescent="0.25">
      <c r="A16" s="37"/>
      <c r="C16" s="146" t="s">
        <v>175</v>
      </c>
    </row>
    <row r="17" spans="1:3" ht="19.5" customHeight="1" x14ac:dyDescent="0.25">
      <c r="A17" s="37" t="s">
        <v>176</v>
      </c>
      <c r="C17" s="146" t="s">
        <v>217</v>
      </c>
    </row>
    <row r="18" spans="1:3" ht="19.5" customHeight="1" x14ac:dyDescent="0.25">
      <c r="A18" s="37" t="s">
        <v>177</v>
      </c>
    </row>
    <row r="19" spans="1:3" ht="19.5" customHeight="1" x14ac:dyDescent="0.25">
      <c r="A19" s="37" t="s">
        <v>178</v>
      </c>
    </row>
    <row r="20" spans="1:3" ht="19.5" customHeight="1" x14ac:dyDescent="0.3">
      <c r="C20" s="33" t="s">
        <v>179</v>
      </c>
    </row>
    <row r="21" spans="1:3" ht="19.5" customHeight="1" x14ac:dyDescent="0.25"/>
    <row r="22" spans="1:3" ht="19.5" customHeight="1" x14ac:dyDescent="0.3">
      <c r="C22" s="38" t="s">
        <v>180</v>
      </c>
    </row>
    <row r="23" spans="1:3" ht="19.5" customHeight="1" x14ac:dyDescent="0.25"/>
    <row r="24" spans="1:3" ht="19.5" customHeight="1" x14ac:dyDescent="0.25"/>
    <row r="25" spans="1:3" ht="19.5" customHeight="1" x14ac:dyDescent="0.25"/>
    <row r="26" spans="1:3" ht="19.5" customHeight="1" x14ac:dyDescent="0.25"/>
    <row r="27" spans="1:3" ht="19.5" customHeight="1" x14ac:dyDescent="0.25"/>
    <row r="28" spans="1:3" ht="12.75" customHeight="1" x14ac:dyDescent="0.25"/>
    <row r="29" spans="1:3" ht="12.75" customHeight="1" x14ac:dyDescent="0.25"/>
    <row r="30" spans="1:3" ht="12.75" customHeight="1" x14ac:dyDescent="0.25"/>
    <row r="31" spans="1:3" ht="12.75" customHeight="1" x14ac:dyDescent="0.25"/>
    <row r="32" spans="1:3"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sheetData>
  <dataValidations count="1">
    <dataValidation type="list" allowBlank="1" showInputMessage="1" showErrorMessage="1" sqref="WVK983025 C65521 IY65521 SU65521 ACQ65521 AMM65521 AWI65521 BGE65521 BQA65521 BZW65521 CJS65521 CTO65521 DDK65521 DNG65521 DXC65521 EGY65521 EQU65521 FAQ65521 FKM65521 FUI65521 GEE65521 GOA65521 GXW65521 HHS65521 HRO65521 IBK65521 ILG65521 IVC65521 JEY65521 JOU65521 JYQ65521 KIM65521 KSI65521 LCE65521 LMA65521 LVW65521 MFS65521 MPO65521 MZK65521 NJG65521 NTC65521 OCY65521 OMU65521 OWQ65521 PGM65521 PQI65521 QAE65521 QKA65521 QTW65521 RDS65521 RNO65521 RXK65521 SHG65521 SRC65521 TAY65521 TKU65521 TUQ65521 UEM65521 UOI65521 UYE65521 VIA65521 VRW65521 WBS65521 WLO65521 WVK65521 C131057 IY131057 SU131057 ACQ131057 AMM131057 AWI131057 BGE131057 BQA131057 BZW131057 CJS131057 CTO131057 DDK131057 DNG131057 DXC131057 EGY131057 EQU131057 FAQ131057 FKM131057 FUI131057 GEE131057 GOA131057 GXW131057 HHS131057 HRO131057 IBK131057 ILG131057 IVC131057 JEY131057 JOU131057 JYQ131057 KIM131057 KSI131057 LCE131057 LMA131057 LVW131057 MFS131057 MPO131057 MZK131057 NJG131057 NTC131057 OCY131057 OMU131057 OWQ131057 PGM131057 PQI131057 QAE131057 QKA131057 QTW131057 RDS131057 RNO131057 RXK131057 SHG131057 SRC131057 TAY131057 TKU131057 TUQ131057 UEM131057 UOI131057 UYE131057 VIA131057 VRW131057 WBS131057 WLO131057 WVK131057 C196593 IY196593 SU196593 ACQ196593 AMM196593 AWI196593 BGE196593 BQA196593 BZW196593 CJS196593 CTO196593 DDK196593 DNG196593 DXC196593 EGY196593 EQU196593 FAQ196593 FKM196593 FUI196593 GEE196593 GOA196593 GXW196593 HHS196593 HRO196593 IBK196593 ILG196593 IVC196593 JEY196593 JOU196593 JYQ196593 KIM196593 KSI196593 LCE196593 LMA196593 LVW196593 MFS196593 MPO196593 MZK196593 NJG196593 NTC196593 OCY196593 OMU196593 OWQ196593 PGM196593 PQI196593 QAE196593 QKA196593 QTW196593 RDS196593 RNO196593 RXK196593 SHG196593 SRC196593 TAY196593 TKU196593 TUQ196593 UEM196593 UOI196593 UYE196593 VIA196593 VRW196593 WBS196593 WLO196593 WVK196593 C262129 IY262129 SU262129 ACQ262129 AMM262129 AWI262129 BGE262129 BQA262129 BZW262129 CJS262129 CTO262129 DDK262129 DNG262129 DXC262129 EGY262129 EQU262129 FAQ262129 FKM262129 FUI262129 GEE262129 GOA262129 GXW262129 HHS262129 HRO262129 IBK262129 ILG262129 IVC262129 JEY262129 JOU262129 JYQ262129 KIM262129 KSI262129 LCE262129 LMA262129 LVW262129 MFS262129 MPO262129 MZK262129 NJG262129 NTC262129 OCY262129 OMU262129 OWQ262129 PGM262129 PQI262129 QAE262129 QKA262129 QTW262129 RDS262129 RNO262129 RXK262129 SHG262129 SRC262129 TAY262129 TKU262129 TUQ262129 UEM262129 UOI262129 UYE262129 VIA262129 VRW262129 WBS262129 WLO262129 WVK262129 C327665 IY327665 SU327665 ACQ327665 AMM327665 AWI327665 BGE327665 BQA327665 BZW327665 CJS327665 CTO327665 DDK327665 DNG327665 DXC327665 EGY327665 EQU327665 FAQ327665 FKM327665 FUI327665 GEE327665 GOA327665 GXW327665 HHS327665 HRO327665 IBK327665 ILG327665 IVC327665 JEY327665 JOU327665 JYQ327665 KIM327665 KSI327665 LCE327665 LMA327665 LVW327665 MFS327665 MPO327665 MZK327665 NJG327665 NTC327665 OCY327665 OMU327665 OWQ327665 PGM327665 PQI327665 QAE327665 QKA327665 QTW327665 RDS327665 RNO327665 RXK327665 SHG327665 SRC327665 TAY327665 TKU327665 TUQ327665 UEM327665 UOI327665 UYE327665 VIA327665 VRW327665 WBS327665 WLO327665 WVK327665 C393201 IY393201 SU393201 ACQ393201 AMM393201 AWI393201 BGE393201 BQA393201 BZW393201 CJS393201 CTO393201 DDK393201 DNG393201 DXC393201 EGY393201 EQU393201 FAQ393201 FKM393201 FUI393201 GEE393201 GOA393201 GXW393201 HHS393201 HRO393201 IBK393201 ILG393201 IVC393201 JEY393201 JOU393201 JYQ393201 KIM393201 KSI393201 LCE393201 LMA393201 LVW393201 MFS393201 MPO393201 MZK393201 NJG393201 NTC393201 OCY393201 OMU393201 OWQ393201 PGM393201 PQI393201 QAE393201 QKA393201 QTW393201 RDS393201 RNO393201 RXK393201 SHG393201 SRC393201 TAY393201 TKU393201 TUQ393201 UEM393201 UOI393201 UYE393201 VIA393201 VRW393201 WBS393201 WLO393201 WVK393201 C458737 IY458737 SU458737 ACQ458737 AMM458737 AWI458737 BGE458737 BQA458737 BZW458737 CJS458737 CTO458737 DDK458737 DNG458737 DXC458737 EGY458737 EQU458737 FAQ458737 FKM458737 FUI458737 GEE458737 GOA458737 GXW458737 HHS458737 HRO458737 IBK458737 ILG458737 IVC458737 JEY458737 JOU458737 JYQ458737 KIM458737 KSI458737 LCE458737 LMA458737 LVW458737 MFS458737 MPO458737 MZK458737 NJG458737 NTC458737 OCY458737 OMU458737 OWQ458737 PGM458737 PQI458737 QAE458737 QKA458737 QTW458737 RDS458737 RNO458737 RXK458737 SHG458737 SRC458737 TAY458737 TKU458737 TUQ458737 UEM458737 UOI458737 UYE458737 VIA458737 VRW458737 WBS458737 WLO458737 WVK458737 C524273 IY524273 SU524273 ACQ524273 AMM524273 AWI524273 BGE524273 BQA524273 BZW524273 CJS524273 CTO524273 DDK524273 DNG524273 DXC524273 EGY524273 EQU524273 FAQ524273 FKM524273 FUI524273 GEE524273 GOA524273 GXW524273 HHS524273 HRO524273 IBK524273 ILG524273 IVC524273 JEY524273 JOU524273 JYQ524273 KIM524273 KSI524273 LCE524273 LMA524273 LVW524273 MFS524273 MPO524273 MZK524273 NJG524273 NTC524273 OCY524273 OMU524273 OWQ524273 PGM524273 PQI524273 QAE524273 QKA524273 QTW524273 RDS524273 RNO524273 RXK524273 SHG524273 SRC524273 TAY524273 TKU524273 TUQ524273 UEM524273 UOI524273 UYE524273 VIA524273 VRW524273 WBS524273 WLO524273 WVK524273 C589809 IY589809 SU589809 ACQ589809 AMM589809 AWI589809 BGE589809 BQA589809 BZW589809 CJS589809 CTO589809 DDK589809 DNG589809 DXC589809 EGY589809 EQU589809 FAQ589809 FKM589809 FUI589809 GEE589809 GOA589809 GXW589809 HHS589809 HRO589809 IBK589809 ILG589809 IVC589809 JEY589809 JOU589809 JYQ589809 KIM589809 KSI589809 LCE589809 LMA589809 LVW589809 MFS589809 MPO589809 MZK589809 NJG589809 NTC589809 OCY589809 OMU589809 OWQ589809 PGM589809 PQI589809 QAE589809 QKA589809 QTW589809 RDS589809 RNO589809 RXK589809 SHG589809 SRC589809 TAY589809 TKU589809 TUQ589809 UEM589809 UOI589809 UYE589809 VIA589809 VRW589809 WBS589809 WLO589809 WVK589809 C655345 IY655345 SU655345 ACQ655345 AMM655345 AWI655345 BGE655345 BQA655345 BZW655345 CJS655345 CTO655345 DDK655345 DNG655345 DXC655345 EGY655345 EQU655345 FAQ655345 FKM655345 FUI655345 GEE655345 GOA655345 GXW655345 HHS655345 HRO655345 IBK655345 ILG655345 IVC655345 JEY655345 JOU655345 JYQ655345 KIM655345 KSI655345 LCE655345 LMA655345 LVW655345 MFS655345 MPO655345 MZK655345 NJG655345 NTC655345 OCY655345 OMU655345 OWQ655345 PGM655345 PQI655345 QAE655345 QKA655345 QTW655345 RDS655345 RNO655345 RXK655345 SHG655345 SRC655345 TAY655345 TKU655345 TUQ655345 UEM655345 UOI655345 UYE655345 VIA655345 VRW655345 WBS655345 WLO655345 WVK655345 C720881 IY720881 SU720881 ACQ720881 AMM720881 AWI720881 BGE720881 BQA720881 BZW720881 CJS720881 CTO720881 DDK720881 DNG720881 DXC720881 EGY720881 EQU720881 FAQ720881 FKM720881 FUI720881 GEE720881 GOA720881 GXW720881 HHS720881 HRO720881 IBK720881 ILG720881 IVC720881 JEY720881 JOU720881 JYQ720881 KIM720881 KSI720881 LCE720881 LMA720881 LVW720881 MFS720881 MPO720881 MZK720881 NJG720881 NTC720881 OCY720881 OMU720881 OWQ720881 PGM720881 PQI720881 QAE720881 QKA720881 QTW720881 RDS720881 RNO720881 RXK720881 SHG720881 SRC720881 TAY720881 TKU720881 TUQ720881 UEM720881 UOI720881 UYE720881 VIA720881 VRW720881 WBS720881 WLO720881 WVK720881 C786417 IY786417 SU786417 ACQ786417 AMM786417 AWI786417 BGE786417 BQA786417 BZW786417 CJS786417 CTO786417 DDK786417 DNG786417 DXC786417 EGY786417 EQU786417 FAQ786417 FKM786417 FUI786417 GEE786417 GOA786417 GXW786417 HHS786417 HRO786417 IBK786417 ILG786417 IVC786417 JEY786417 JOU786417 JYQ786417 KIM786417 KSI786417 LCE786417 LMA786417 LVW786417 MFS786417 MPO786417 MZK786417 NJG786417 NTC786417 OCY786417 OMU786417 OWQ786417 PGM786417 PQI786417 QAE786417 QKA786417 QTW786417 RDS786417 RNO786417 RXK786417 SHG786417 SRC786417 TAY786417 TKU786417 TUQ786417 UEM786417 UOI786417 UYE786417 VIA786417 VRW786417 WBS786417 WLO786417 WVK786417 C851953 IY851953 SU851953 ACQ851953 AMM851953 AWI851953 BGE851953 BQA851953 BZW851953 CJS851953 CTO851953 DDK851953 DNG851953 DXC851953 EGY851953 EQU851953 FAQ851953 FKM851953 FUI851953 GEE851953 GOA851953 GXW851953 HHS851953 HRO851953 IBK851953 ILG851953 IVC851953 JEY851953 JOU851953 JYQ851953 KIM851953 KSI851953 LCE851953 LMA851953 LVW851953 MFS851953 MPO851953 MZK851953 NJG851953 NTC851953 OCY851953 OMU851953 OWQ851953 PGM851953 PQI851953 QAE851953 QKA851953 QTW851953 RDS851953 RNO851953 RXK851953 SHG851953 SRC851953 TAY851953 TKU851953 TUQ851953 UEM851953 UOI851953 UYE851953 VIA851953 VRW851953 WBS851953 WLO851953 WVK851953 C917489 IY917489 SU917489 ACQ917489 AMM917489 AWI917489 BGE917489 BQA917489 BZW917489 CJS917489 CTO917489 DDK917489 DNG917489 DXC917489 EGY917489 EQU917489 FAQ917489 FKM917489 FUI917489 GEE917489 GOA917489 GXW917489 HHS917489 HRO917489 IBK917489 ILG917489 IVC917489 JEY917489 JOU917489 JYQ917489 KIM917489 KSI917489 LCE917489 LMA917489 LVW917489 MFS917489 MPO917489 MZK917489 NJG917489 NTC917489 OCY917489 OMU917489 OWQ917489 PGM917489 PQI917489 QAE917489 QKA917489 QTW917489 RDS917489 RNO917489 RXK917489 SHG917489 SRC917489 TAY917489 TKU917489 TUQ917489 UEM917489 UOI917489 UYE917489 VIA917489 VRW917489 WBS917489 WLO917489 WVK917489 C983025 IY983025 SU983025 ACQ983025 AMM983025 AWI983025 BGE983025 BQA983025 BZW983025 CJS983025 CTO983025 DDK983025 DNG983025 DXC983025 EGY983025 EQU983025 FAQ983025 FKM983025 FUI983025 GEE983025 GOA983025 GXW983025 HHS983025 HRO983025 IBK983025 ILG983025 IVC983025 JEY983025 JOU983025 JYQ983025 KIM983025 KSI983025 LCE983025 LMA983025 LVW983025 MFS983025 MPO983025 MZK983025 NJG983025 NTC983025 OCY983025 OMU983025 OWQ983025 PGM983025 PQI983025 QAE983025 QKA983025 QTW983025 RDS983025 RNO983025 RXK983025 SHG983025 SRC983025 TAY983025 TKU983025 TUQ983025 UEM983025 UOI983025 UYE983025 VIA983025 VRW983025 WBS983025 WLO983025">
      <formula1>$A$10:$A$19</formula1>
    </dataValidation>
  </dataValidations>
  <hyperlinks>
    <hyperlink ref="C11" location="'1. Mix énergétique actuel'!A1" display="Tableau 1 : Mix énergétique actuel"/>
    <hyperlink ref="C12" location="'2. Mix énergétique du projet'!A1" display="Tableau 2. Mix énergétique du projet"/>
    <hyperlink ref="C13" location="'3. Abonnés'!A1" display="Tableau 3.1 et 3.2 : Besoins du réseau et montée en charge des besoins"/>
    <hyperlink ref="C14" location="'4. Impact aide sur prix vente'!A1" display="Tableau 4 :  Impact aide sur le prix de la chaleur"/>
    <hyperlink ref="C15" location="'5. Synthèse projet'!A1" display="Tableau 5 : Synthèse du projet"/>
    <hyperlink ref="C17" location="'7. CEP modèle ADEME'!A1" display="Tableau 7 : Compte d'Exploitation Prévisionnel"/>
    <hyperlink ref="C16" location="'6. Tableau des DN'!A1" display="Tableau 6 : Tableau des DN"/>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baseColWidth="10" defaultRowHeight="14.5" x14ac:dyDescent="0.35"/>
  <cols>
    <col min="1" max="1" width="3.36328125" customWidth="1"/>
    <col min="2" max="2" width="37.54296875" customWidth="1"/>
    <col min="3" max="6" width="19.90625" customWidth="1"/>
  </cols>
  <sheetData>
    <row r="1" spans="1:6" ht="15" thickBot="1" x14ac:dyDescent="0.4">
      <c r="A1" s="159" t="s">
        <v>208</v>
      </c>
    </row>
    <row r="2" spans="1:6" ht="27.65" customHeight="1" thickTop="1" thickBot="1" x14ac:dyDescent="0.4">
      <c r="B2" s="161" t="s">
        <v>154</v>
      </c>
      <c r="C2" s="162"/>
      <c r="D2" s="162"/>
      <c r="E2" s="162"/>
      <c r="F2" s="163"/>
    </row>
    <row r="3" spans="1:6" ht="32" thickTop="1" thickBot="1" x14ac:dyDescent="0.4">
      <c r="B3" s="9" t="s">
        <v>81</v>
      </c>
      <c r="C3" s="10" t="s">
        <v>82</v>
      </c>
      <c r="D3" s="10" t="s">
        <v>83</v>
      </c>
      <c r="E3" s="10" t="s">
        <v>84</v>
      </c>
      <c r="F3" s="154" t="s">
        <v>85</v>
      </c>
    </row>
    <row r="4" spans="1:6" ht="15.5" thickTop="1" thickBot="1" x14ac:dyDescent="0.4">
      <c r="B4" s="19" t="s">
        <v>86</v>
      </c>
      <c r="C4" s="12"/>
      <c r="D4" s="12"/>
      <c r="E4" s="12"/>
      <c r="F4" s="13"/>
    </row>
    <row r="5" spans="1:6" ht="15" thickBot="1" x14ac:dyDescent="0.4">
      <c r="B5" s="19" t="s">
        <v>87</v>
      </c>
      <c r="C5" s="12"/>
      <c r="D5" s="12"/>
      <c r="E5" s="12"/>
      <c r="F5" s="13"/>
    </row>
    <row r="6" spans="1:6" ht="15" thickBot="1" x14ac:dyDescent="0.4">
      <c r="B6" s="19" t="s">
        <v>88</v>
      </c>
      <c r="C6" s="12"/>
      <c r="D6" s="12"/>
      <c r="E6" s="12"/>
      <c r="F6" s="13"/>
    </row>
    <row r="7" spans="1:6" ht="15" thickBot="1" x14ac:dyDescent="0.4">
      <c r="B7" s="19" t="s">
        <v>89</v>
      </c>
      <c r="C7" s="12"/>
      <c r="D7" s="12"/>
      <c r="E7" s="12"/>
      <c r="F7" s="13"/>
    </row>
    <row r="8" spans="1:6" ht="18" customHeight="1" thickBot="1" x14ac:dyDescent="0.4">
      <c r="B8" s="11" t="s">
        <v>90</v>
      </c>
      <c r="C8" s="12"/>
      <c r="D8" s="12"/>
      <c r="E8" s="12"/>
      <c r="F8" s="13"/>
    </row>
    <row r="9" spans="1:6" ht="28.5" thickBot="1" x14ac:dyDescent="0.4">
      <c r="B9" s="20" t="s">
        <v>91</v>
      </c>
      <c r="C9" s="12"/>
      <c r="D9" s="12"/>
      <c r="E9" s="12"/>
      <c r="F9" s="13"/>
    </row>
    <row r="10" spans="1:6" ht="15" thickBot="1" x14ac:dyDescent="0.4">
      <c r="B10" s="21" t="s">
        <v>92</v>
      </c>
      <c r="C10" s="14"/>
      <c r="D10" s="14"/>
      <c r="E10" s="14"/>
      <c r="F10" s="15"/>
    </row>
    <row r="11" spans="1:6" ht="15" thickBot="1" x14ac:dyDescent="0.4">
      <c r="B11" s="22" t="s">
        <v>93</v>
      </c>
      <c r="C11" s="16"/>
      <c r="D11" s="16"/>
      <c r="E11" s="16"/>
      <c r="F11" s="17"/>
    </row>
    <row r="12" spans="1:6" ht="15.5" thickTop="1" thickBot="1" x14ac:dyDescent="0.4">
      <c r="B12" s="18" t="s">
        <v>80</v>
      </c>
      <c r="C12" s="153">
        <f>SUM(C4:C11)</f>
        <v>0</v>
      </c>
      <c r="D12" s="153">
        <f>SUM(D4:D11)</f>
        <v>0</v>
      </c>
      <c r="E12" s="153">
        <f t="shared" ref="E12:F12" si="0">SUM(E4:E11)</f>
        <v>0</v>
      </c>
      <c r="F12" s="153">
        <f t="shared" si="0"/>
        <v>0</v>
      </c>
    </row>
    <row r="13" spans="1:6" ht="27.65" customHeight="1" thickTop="1" thickBot="1" x14ac:dyDescent="0.4">
      <c r="B13" s="164" t="s">
        <v>94</v>
      </c>
      <c r="C13" s="165"/>
      <c r="D13" s="166" t="e">
        <f>SUM(D9:D11)/D12</f>
        <v>#DIV/0!</v>
      </c>
      <c r="E13" s="167"/>
      <c r="F13" s="168"/>
    </row>
    <row r="14" spans="1:6" ht="41.4" customHeight="1" thickTop="1" thickBot="1" x14ac:dyDescent="0.4">
      <c r="B14" s="164" t="s">
        <v>95</v>
      </c>
      <c r="C14" s="165"/>
      <c r="D14" s="169" t="e">
        <f>F12/D12</f>
        <v>#DIV/0!</v>
      </c>
      <c r="E14" s="170"/>
      <c r="F14" s="171"/>
    </row>
    <row r="15" spans="1:6" ht="15" thickTop="1" x14ac:dyDescent="0.35"/>
  </sheetData>
  <mergeCells count="5">
    <mergeCell ref="B2:F2"/>
    <mergeCell ref="B13:C13"/>
    <mergeCell ref="D13:F13"/>
    <mergeCell ref="B14:C14"/>
    <mergeCell ref="D14:F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baseColWidth="10" defaultRowHeight="14.5" x14ac:dyDescent="0.35"/>
  <cols>
    <col min="1" max="1" width="3.36328125" customWidth="1"/>
    <col min="2" max="2" width="37.54296875" customWidth="1"/>
    <col min="3" max="6" width="19.90625" customWidth="1"/>
  </cols>
  <sheetData>
    <row r="1" spans="1:6" ht="15" thickBot="1" x14ac:dyDescent="0.4">
      <c r="A1" s="159" t="s">
        <v>209</v>
      </c>
    </row>
    <row r="2" spans="1:6" ht="27.65" customHeight="1" thickTop="1" thickBot="1" x14ac:dyDescent="0.4">
      <c r="B2" s="161" t="s">
        <v>191</v>
      </c>
      <c r="C2" s="162"/>
      <c r="D2" s="162"/>
      <c r="E2" s="162"/>
      <c r="F2" s="163"/>
    </row>
    <row r="3" spans="1:6" ht="32" thickTop="1" thickBot="1" x14ac:dyDescent="0.4">
      <c r="B3" s="9" t="s">
        <v>81</v>
      </c>
      <c r="C3" s="10" t="s">
        <v>82</v>
      </c>
      <c r="D3" s="10" t="s">
        <v>83</v>
      </c>
      <c r="E3" s="10" t="s">
        <v>84</v>
      </c>
      <c r="F3" s="154" t="s">
        <v>85</v>
      </c>
    </row>
    <row r="4" spans="1:6" ht="15.5" thickTop="1" thickBot="1" x14ac:dyDescent="0.4">
      <c r="B4" s="19" t="s">
        <v>86</v>
      </c>
      <c r="C4" s="147"/>
      <c r="D4" s="147"/>
      <c r="E4" s="147"/>
      <c r="F4" s="148"/>
    </row>
    <row r="5" spans="1:6" ht="15" thickBot="1" x14ac:dyDescent="0.4">
      <c r="B5" s="19" t="s">
        <v>87</v>
      </c>
      <c r="C5" s="147"/>
      <c r="D5" s="147"/>
      <c r="E5" s="147"/>
      <c r="F5" s="148"/>
    </row>
    <row r="6" spans="1:6" ht="15" thickBot="1" x14ac:dyDescent="0.4">
      <c r="B6" s="19" t="s">
        <v>88</v>
      </c>
      <c r="C6" s="147"/>
      <c r="D6" s="147"/>
      <c r="E6" s="147"/>
      <c r="F6" s="148"/>
    </row>
    <row r="7" spans="1:6" ht="15" thickBot="1" x14ac:dyDescent="0.4">
      <c r="B7" s="19" t="s">
        <v>89</v>
      </c>
      <c r="C7" s="147"/>
      <c r="D7" s="147"/>
      <c r="E7" s="147"/>
      <c r="F7" s="148"/>
    </row>
    <row r="8" spans="1:6" ht="18" customHeight="1" thickBot="1" x14ac:dyDescent="0.4">
      <c r="B8" s="11" t="s">
        <v>90</v>
      </c>
      <c r="C8" s="147"/>
      <c r="D8" s="147"/>
      <c r="E8" s="147"/>
      <c r="F8" s="148"/>
    </row>
    <row r="9" spans="1:6" ht="28.5" thickBot="1" x14ac:dyDescent="0.4">
      <c r="B9" s="20" t="s">
        <v>91</v>
      </c>
      <c r="C9" s="147"/>
      <c r="D9" s="147"/>
      <c r="E9" s="147"/>
      <c r="F9" s="148"/>
    </row>
    <row r="10" spans="1:6" ht="15" thickBot="1" x14ac:dyDescent="0.4">
      <c r="B10" s="21" t="s">
        <v>92</v>
      </c>
      <c r="C10" s="149"/>
      <c r="D10" s="149"/>
      <c r="E10" s="149"/>
      <c r="F10" s="150"/>
    </row>
    <row r="11" spans="1:6" ht="15" thickBot="1" x14ac:dyDescent="0.4">
      <c r="B11" s="22" t="s">
        <v>93</v>
      </c>
      <c r="C11" s="151"/>
      <c r="D11" s="151"/>
      <c r="E11" s="151"/>
      <c r="F11" s="152"/>
    </row>
    <row r="12" spans="1:6" ht="15.5" thickTop="1" thickBot="1" x14ac:dyDescent="0.4">
      <c r="B12" s="18" t="s">
        <v>80</v>
      </c>
      <c r="C12" s="153">
        <f>SUM(C4:C11)</f>
        <v>0</v>
      </c>
      <c r="D12" s="153">
        <f>SUM(D4:D11)</f>
        <v>0</v>
      </c>
      <c r="E12" s="153">
        <f t="shared" ref="E12:F12" si="0">SUM(E4:E11)</f>
        <v>0</v>
      </c>
      <c r="F12" s="153">
        <f t="shared" si="0"/>
        <v>0</v>
      </c>
    </row>
    <row r="13" spans="1:6" ht="27.65" customHeight="1" thickTop="1" thickBot="1" x14ac:dyDescent="0.4">
      <c r="B13" s="164" t="s">
        <v>94</v>
      </c>
      <c r="C13" s="165"/>
      <c r="D13" s="166" t="e">
        <f>SUM(D9:D11)/D12</f>
        <v>#DIV/0!</v>
      </c>
      <c r="E13" s="167"/>
      <c r="F13" s="168"/>
    </row>
    <row r="14" spans="1:6" ht="41.4" customHeight="1" thickTop="1" thickBot="1" x14ac:dyDescent="0.4">
      <c r="B14" s="164" t="s">
        <v>95</v>
      </c>
      <c r="C14" s="165"/>
      <c r="D14" s="169" t="e">
        <f>F12/D12</f>
        <v>#DIV/0!</v>
      </c>
      <c r="E14" s="170"/>
      <c r="F14" s="171"/>
    </row>
    <row r="15" spans="1:6" ht="15" thickTop="1" x14ac:dyDescent="0.35"/>
  </sheetData>
  <mergeCells count="5">
    <mergeCell ref="B2:F2"/>
    <mergeCell ref="B13:C13"/>
    <mergeCell ref="D13:F13"/>
    <mergeCell ref="B14:C14"/>
    <mergeCell ref="D14:F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election activeCell="A17" sqref="A17"/>
    </sheetView>
  </sheetViews>
  <sheetFormatPr baseColWidth="10" defaultRowHeight="14.5" x14ac:dyDescent="0.35"/>
  <cols>
    <col min="10" max="10" width="13.6328125" customWidth="1"/>
    <col min="11" max="11" width="13.453125" customWidth="1"/>
  </cols>
  <sheetData>
    <row r="1" spans="1:16" x14ac:dyDescent="0.35">
      <c r="B1" s="172" t="s">
        <v>79</v>
      </c>
      <c r="C1" s="172"/>
      <c r="D1" s="172"/>
      <c r="E1" s="172"/>
      <c r="F1" s="172"/>
      <c r="G1" s="172"/>
      <c r="H1" s="172"/>
      <c r="I1" s="172"/>
      <c r="J1" s="172"/>
      <c r="K1" s="172"/>
      <c r="L1" s="172"/>
      <c r="M1" s="173"/>
    </row>
    <row r="2" spans="1:16" ht="15" thickBot="1" x14ac:dyDescent="0.4">
      <c r="A2" s="39" t="s">
        <v>192</v>
      </c>
      <c r="B2" s="40"/>
      <c r="C2" s="40"/>
      <c r="D2" s="40"/>
      <c r="E2" s="40"/>
      <c r="F2" s="40"/>
      <c r="G2" s="40"/>
      <c r="H2" s="40"/>
      <c r="I2" s="40"/>
      <c r="J2" s="40"/>
      <c r="K2" s="40"/>
      <c r="L2" s="40"/>
      <c r="M2" s="40"/>
      <c r="N2" s="40"/>
      <c r="O2" s="40"/>
      <c r="P2" s="40"/>
    </row>
    <row r="3" spans="1:16" ht="42" x14ac:dyDescent="0.35">
      <c r="A3" s="174" t="s">
        <v>159</v>
      </c>
      <c r="B3" s="174" t="s">
        <v>33</v>
      </c>
      <c r="C3" s="174" t="s">
        <v>34</v>
      </c>
      <c r="D3" s="174" t="s">
        <v>35</v>
      </c>
      <c r="E3" s="174" t="s">
        <v>36</v>
      </c>
      <c r="F3" s="174" t="s">
        <v>37</v>
      </c>
      <c r="G3" s="174" t="s">
        <v>38</v>
      </c>
      <c r="H3" s="174" t="s">
        <v>39</v>
      </c>
      <c r="I3" s="174" t="s">
        <v>40</v>
      </c>
      <c r="J3" s="41" t="s">
        <v>41</v>
      </c>
      <c r="K3" s="42" t="s">
        <v>43</v>
      </c>
      <c r="L3" s="177" t="s">
        <v>46</v>
      </c>
      <c r="M3" s="177" t="s">
        <v>47</v>
      </c>
      <c r="N3" s="43" t="s">
        <v>48</v>
      </c>
      <c r="O3" s="174" t="s">
        <v>50</v>
      </c>
      <c r="P3" s="43" t="s">
        <v>51</v>
      </c>
    </row>
    <row r="4" spans="1:16" x14ac:dyDescent="0.35">
      <c r="A4" s="175"/>
      <c r="B4" s="175"/>
      <c r="C4" s="175"/>
      <c r="D4" s="175"/>
      <c r="E4" s="175"/>
      <c r="F4" s="175"/>
      <c r="G4" s="175"/>
      <c r="H4" s="175"/>
      <c r="I4" s="175"/>
      <c r="J4" s="44" t="s">
        <v>42</v>
      </c>
      <c r="K4" s="45" t="s">
        <v>44</v>
      </c>
      <c r="L4" s="178"/>
      <c r="M4" s="178"/>
      <c r="N4" s="46" t="s">
        <v>49</v>
      </c>
      <c r="O4" s="175"/>
      <c r="P4" s="46" t="s">
        <v>52</v>
      </c>
    </row>
    <row r="5" spans="1:16" ht="32" thickBot="1" x14ac:dyDescent="0.4">
      <c r="A5" s="176"/>
      <c r="B5" s="176"/>
      <c r="C5" s="176"/>
      <c r="D5" s="176"/>
      <c r="E5" s="176"/>
      <c r="F5" s="176"/>
      <c r="G5" s="176"/>
      <c r="H5" s="176"/>
      <c r="I5" s="176"/>
      <c r="J5" s="47"/>
      <c r="K5" s="48" t="s">
        <v>45</v>
      </c>
      <c r="L5" s="179"/>
      <c r="M5" s="179"/>
      <c r="N5" s="49"/>
      <c r="O5" s="176"/>
      <c r="P5" s="49"/>
    </row>
    <row r="6" spans="1:16" ht="15" thickBot="1" x14ac:dyDescent="0.4">
      <c r="A6" s="50" t="s">
        <v>160</v>
      </c>
      <c r="B6" s="51" t="s">
        <v>53</v>
      </c>
      <c r="C6" s="51" t="s">
        <v>54</v>
      </c>
      <c r="D6" s="51" t="s">
        <v>55</v>
      </c>
      <c r="E6" s="51" t="s">
        <v>56</v>
      </c>
      <c r="F6" s="52">
        <v>2012</v>
      </c>
      <c r="G6" s="51" t="s">
        <v>57</v>
      </c>
      <c r="H6" s="51"/>
      <c r="I6" s="51"/>
      <c r="J6" s="51"/>
      <c r="K6" s="51"/>
      <c r="L6" s="53"/>
      <c r="M6" s="53"/>
      <c r="N6" s="51"/>
      <c r="O6" s="51" t="e">
        <f>K6/I6</f>
        <v>#DIV/0!</v>
      </c>
      <c r="P6" s="51"/>
    </row>
    <row r="7" spans="1:16" ht="15" thickBot="1" x14ac:dyDescent="0.4">
      <c r="A7" s="50" t="s">
        <v>160</v>
      </c>
      <c r="B7" s="51" t="s">
        <v>58</v>
      </c>
      <c r="C7" s="51"/>
      <c r="D7" s="51"/>
      <c r="E7" s="51"/>
      <c r="F7" s="51"/>
      <c r="G7" s="51"/>
      <c r="H7" s="51"/>
      <c r="I7" s="51"/>
      <c r="J7" s="51"/>
      <c r="K7" s="51"/>
      <c r="L7" s="53"/>
      <c r="M7" s="53"/>
      <c r="N7" s="51"/>
      <c r="O7" s="51" t="e">
        <f t="shared" ref="O7:O8" si="0">K7/I7</f>
        <v>#DIV/0!</v>
      </c>
      <c r="P7" s="51"/>
    </row>
    <row r="8" spans="1:16" ht="21.5" thickBot="1" x14ac:dyDescent="0.4">
      <c r="A8" s="54" t="s">
        <v>183</v>
      </c>
      <c r="B8" s="55"/>
      <c r="C8" s="55"/>
      <c r="D8" s="55"/>
      <c r="E8" s="55"/>
      <c r="F8" s="55"/>
      <c r="G8" s="55"/>
      <c r="H8" s="55">
        <f>SUM(H6:H7)</f>
        <v>0</v>
      </c>
      <c r="I8" s="55">
        <f>SUM(I6:I7)</f>
        <v>0</v>
      </c>
      <c r="J8" s="56">
        <f t="shared" ref="J8:M8" si="1">SUM(J6:J7)</f>
        <v>0</v>
      </c>
      <c r="K8" s="57">
        <f t="shared" si="1"/>
        <v>0</v>
      </c>
      <c r="L8" s="55">
        <f t="shared" si="1"/>
        <v>0</v>
      </c>
      <c r="M8" s="55">
        <f t="shared" si="1"/>
        <v>0</v>
      </c>
      <c r="N8" s="55">
        <f>SUM(N6:N7)</f>
        <v>0</v>
      </c>
      <c r="O8" s="58" t="e">
        <f t="shared" si="0"/>
        <v>#DIV/0!</v>
      </c>
      <c r="P8" s="55"/>
    </row>
    <row r="9" spans="1:16" ht="20.5" thickBot="1" x14ac:dyDescent="0.4">
      <c r="A9" s="50" t="s">
        <v>161</v>
      </c>
      <c r="B9" s="51" t="s">
        <v>59</v>
      </c>
      <c r="C9" s="51" t="s">
        <v>60</v>
      </c>
      <c r="D9" s="51" t="s">
        <v>61</v>
      </c>
      <c r="E9" s="51" t="s">
        <v>56</v>
      </c>
      <c r="F9" s="52">
        <v>2014</v>
      </c>
      <c r="G9" s="51" t="s">
        <v>62</v>
      </c>
      <c r="H9" s="53"/>
      <c r="I9" s="53"/>
      <c r="J9" s="51"/>
      <c r="K9" s="51"/>
      <c r="L9" s="53"/>
      <c r="M9" s="53"/>
      <c r="N9" s="51"/>
      <c r="O9" s="51" t="e">
        <f>K9/I9</f>
        <v>#DIV/0!</v>
      </c>
      <c r="P9" s="51"/>
    </row>
    <row r="10" spans="1:16" ht="20.5" thickBot="1" x14ac:dyDescent="0.4">
      <c r="A10" s="50" t="s">
        <v>162</v>
      </c>
      <c r="B10" s="51"/>
      <c r="C10" s="51" t="s">
        <v>63</v>
      </c>
      <c r="D10" s="51" t="s">
        <v>64</v>
      </c>
      <c r="E10" s="51" t="s">
        <v>65</v>
      </c>
      <c r="F10" s="52">
        <v>2014</v>
      </c>
      <c r="G10" s="51" t="s">
        <v>66</v>
      </c>
      <c r="H10" s="51"/>
      <c r="I10" s="51"/>
      <c r="J10" s="51"/>
      <c r="K10" s="51"/>
      <c r="L10" s="53"/>
      <c r="M10" s="53"/>
      <c r="N10" s="51"/>
      <c r="O10" s="51" t="e">
        <f t="shared" ref="O10:O11" si="2">K10/I10</f>
        <v>#DIV/0!</v>
      </c>
      <c r="P10" s="51"/>
    </row>
    <row r="11" spans="1:16" ht="20.5" thickBot="1" x14ac:dyDescent="0.4">
      <c r="A11" s="50" t="s">
        <v>163</v>
      </c>
      <c r="B11" s="51"/>
      <c r="C11" s="51"/>
      <c r="D11" s="51"/>
      <c r="E11" s="51"/>
      <c r="F11" s="51"/>
      <c r="G11" s="51"/>
      <c r="H11" s="51"/>
      <c r="I11" s="51"/>
      <c r="J11" s="51"/>
      <c r="K11" s="51"/>
      <c r="L11" s="53"/>
      <c r="M11" s="53"/>
      <c r="N11" s="51"/>
      <c r="O11" s="51" t="e">
        <f t="shared" si="2"/>
        <v>#DIV/0!</v>
      </c>
      <c r="P11" s="51"/>
    </row>
    <row r="12" spans="1:16" ht="21.5" thickBot="1" x14ac:dyDescent="0.4">
      <c r="A12" s="54" t="s">
        <v>184</v>
      </c>
      <c r="B12" s="55"/>
      <c r="C12" s="55"/>
      <c r="D12" s="55"/>
      <c r="E12" s="55"/>
      <c r="F12" s="55"/>
      <c r="G12" s="55"/>
      <c r="H12" s="55">
        <f>SUM(H9:H11)</f>
        <v>0</v>
      </c>
      <c r="I12" s="55">
        <f t="shared" ref="I12:N12" si="3">SUM(I9:I11)</f>
        <v>0</v>
      </c>
      <c r="J12" s="56">
        <f t="shared" si="3"/>
        <v>0</v>
      </c>
      <c r="K12" s="57">
        <f t="shared" si="3"/>
        <v>0</v>
      </c>
      <c r="L12" s="55">
        <f t="shared" si="3"/>
        <v>0</v>
      </c>
      <c r="M12" s="55">
        <f t="shared" si="3"/>
        <v>0</v>
      </c>
      <c r="N12" s="55">
        <f t="shared" si="3"/>
        <v>0</v>
      </c>
      <c r="O12" s="58" t="e">
        <f>K12/I12</f>
        <v>#DIV/0!</v>
      </c>
      <c r="P12" s="55"/>
    </row>
    <row r="13" spans="1:16" ht="15" thickBot="1" x14ac:dyDescent="0.4">
      <c r="A13" s="54" t="s">
        <v>8</v>
      </c>
      <c r="B13" s="55"/>
      <c r="C13" s="55"/>
      <c r="D13" s="55"/>
      <c r="E13" s="55"/>
      <c r="F13" s="55"/>
      <c r="G13" s="55"/>
      <c r="H13" s="55">
        <f>H12+H8</f>
        <v>0</v>
      </c>
      <c r="I13" s="55">
        <f>I12+I8</f>
        <v>0</v>
      </c>
      <c r="J13" s="56">
        <f>J12+J8</f>
        <v>0</v>
      </c>
      <c r="K13" s="57">
        <f>K12+K8</f>
        <v>0</v>
      </c>
      <c r="L13" s="55">
        <f>L12+L8</f>
        <v>0</v>
      </c>
      <c r="M13" s="55">
        <f t="shared" ref="M13:N13" si="4">M12+M8</f>
        <v>0</v>
      </c>
      <c r="N13" s="55">
        <f t="shared" si="4"/>
        <v>0</v>
      </c>
      <c r="O13" s="58" t="e">
        <f>K13/I13</f>
        <v>#DIV/0!</v>
      </c>
      <c r="P13" s="55"/>
    </row>
    <row r="14" spans="1:16" x14ac:dyDescent="0.35">
      <c r="A14" s="40"/>
      <c r="B14" s="40"/>
      <c r="C14" s="40"/>
      <c r="D14" s="40"/>
      <c r="E14" s="40"/>
      <c r="F14" s="40"/>
      <c r="G14" s="40"/>
      <c r="H14" s="40"/>
      <c r="I14" s="40"/>
      <c r="J14" s="40"/>
      <c r="K14" s="40"/>
      <c r="L14" s="40"/>
      <c r="M14" s="40"/>
      <c r="N14" s="40"/>
      <c r="O14" s="40"/>
      <c r="P14" s="40"/>
    </row>
    <row r="15" spans="1:16" x14ac:dyDescent="0.35">
      <c r="A15" s="40"/>
      <c r="B15" s="40"/>
      <c r="C15" s="40"/>
      <c r="D15" s="40"/>
      <c r="E15" s="40"/>
      <c r="F15" s="40"/>
      <c r="G15" s="40"/>
      <c r="H15" s="40"/>
      <c r="I15" s="40"/>
      <c r="J15" s="40"/>
      <c r="K15" s="40"/>
      <c r="L15" s="40"/>
      <c r="M15" s="40"/>
      <c r="N15" s="40"/>
      <c r="O15" s="40"/>
      <c r="P15" s="40"/>
    </row>
    <row r="16" spans="1:16" ht="15" thickBot="1" x14ac:dyDescent="0.4">
      <c r="A16" s="39" t="s">
        <v>193</v>
      </c>
      <c r="B16" s="40"/>
      <c r="C16" s="40"/>
      <c r="D16" s="40"/>
      <c r="E16" s="40"/>
      <c r="F16" s="40"/>
      <c r="G16" s="40"/>
      <c r="H16" s="40"/>
      <c r="I16" s="40"/>
      <c r="J16" s="40"/>
      <c r="K16" s="40"/>
      <c r="L16" s="40"/>
      <c r="M16" s="40"/>
      <c r="N16" s="40"/>
      <c r="O16" s="40"/>
      <c r="P16" s="40"/>
    </row>
    <row r="17" spans="1:16" ht="50.5" thickBot="1" x14ac:dyDescent="0.4">
      <c r="A17" s="23" t="s">
        <v>96</v>
      </c>
      <c r="B17" s="24" t="s">
        <v>97</v>
      </c>
      <c r="C17" s="24" t="s">
        <v>98</v>
      </c>
      <c r="D17" s="24" t="s">
        <v>99</v>
      </c>
      <c r="E17" s="24" t="s">
        <v>100</v>
      </c>
      <c r="F17" s="24" t="s">
        <v>101</v>
      </c>
      <c r="G17" s="40"/>
      <c r="H17" s="40"/>
      <c r="I17" s="40"/>
      <c r="J17" s="40"/>
      <c r="K17" s="40"/>
      <c r="L17" s="40"/>
      <c r="M17" s="40"/>
      <c r="N17" s="40"/>
      <c r="O17" s="40"/>
      <c r="P17" s="40"/>
    </row>
    <row r="18" spans="1:16" ht="15" thickBot="1" x14ac:dyDescent="0.4">
      <c r="A18" s="25"/>
      <c r="B18" s="26"/>
      <c r="C18" s="26"/>
      <c r="D18" s="26"/>
      <c r="E18" s="27"/>
      <c r="F18" s="27"/>
      <c r="G18" s="40"/>
      <c r="H18" s="40"/>
      <c r="I18" s="40"/>
      <c r="J18" s="40"/>
      <c r="K18" s="40"/>
      <c r="L18" s="40"/>
      <c r="M18" s="40"/>
      <c r="N18" s="40"/>
      <c r="O18" s="40"/>
      <c r="P18" s="40"/>
    </row>
    <row r="19" spans="1:16" ht="15" thickBot="1" x14ac:dyDescent="0.4">
      <c r="A19" s="25"/>
      <c r="B19" s="26"/>
      <c r="C19" s="26"/>
      <c r="D19" s="26"/>
      <c r="E19" s="27"/>
      <c r="F19" s="27"/>
      <c r="G19" s="40"/>
      <c r="H19" s="40"/>
      <c r="I19" s="40"/>
      <c r="J19" s="40"/>
      <c r="K19" s="40"/>
      <c r="L19" s="40"/>
      <c r="M19" s="40"/>
      <c r="N19" s="40"/>
      <c r="O19" s="40"/>
      <c r="P19" s="40"/>
    </row>
    <row r="20" spans="1:16" ht="15" thickBot="1" x14ac:dyDescent="0.4">
      <c r="A20" s="25"/>
      <c r="B20" s="26"/>
      <c r="C20" s="26"/>
      <c r="D20" s="26"/>
      <c r="E20" s="27"/>
      <c r="F20" s="27"/>
      <c r="G20" s="40"/>
      <c r="H20" s="40"/>
      <c r="I20" s="40"/>
      <c r="J20" s="40"/>
      <c r="K20" s="40"/>
      <c r="L20" s="40"/>
      <c r="M20" s="40"/>
      <c r="N20" s="40"/>
      <c r="O20" s="40"/>
      <c r="P20" s="40"/>
    </row>
    <row r="21" spans="1:16" ht="15" thickBot="1" x14ac:dyDescent="0.4">
      <c r="A21" s="25"/>
      <c r="B21" s="26"/>
      <c r="C21" s="26"/>
      <c r="D21" s="26"/>
      <c r="E21" s="27"/>
      <c r="F21" s="27"/>
      <c r="G21" s="40"/>
      <c r="H21" s="40"/>
      <c r="I21" s="40"/>
      <c r="J21" s="40"/>
      <c r="K21" s="40"/>
      <c r="L21" s="40"/>
      <c r="M21" s="40"/>
      <c r="N21" s="40"/>
      <c r="O21" s="40"/>
      <c r="P21" s="40"/>
    </row>
    <row r="22" spans="1:16" ht="15" thickBot="1" x14ac:dyDescent="0.4">
      <c r="A22" s="25"/>
      <c r="B22" s="26"/>
      <c r="C22" s="26"/>
      <c r="D22" s="26"/>
      <c r="E22" s="27"/>
      <c r="F22" s="27"/>
      <c r="G22" s="40"/>
      <c r="H22" s="40"/>
      <c r="I22" s="40"/>
      <c r="J22" s="40"/>
      <c r="K22" s="40"/>
      <c r="L22" s="40"/>
      <c r="M22" s="40"/>
      <c r="N22" s="40"/>
      <c r="O22" s="40"/>
      <c r="P22" s="40"/>
    </row>
    <row r="23" spans="1:16" ht="15" thickBot="1" x14ac:dyDescent="0.4">
      <c r="A23" s="25"/>
      <c r="B23" s="26"/>
      <c r="C23" s="26"/>
      <c r="D23" s="26"/>
      <c r="E23" s="26"/>
      <c r="F23" s="26"/>
      <c r="G23" s="40"/>
      <c r="H23" s="40"/>
      <c r="I23" s="40"/>
      <c r="J23" s="40"/>
      <c r="K23" s="40"/>
      <c r="L23" s="40"/>
      <c r="M23" s="40"/>
      <c r="N23" s="40"/>
      <c r="O23" s="40"/>
      <c r="P23" s="40"/>
    </row>
    <row r="24" spans="1:16" x14ac:dyDescent="0.35">
      <c r="A24" s="40"/>
      <c r="B24" s="40"/>
      <c r="C24" s="40"/>
      <c r="D24" s="40"/>
      <c r="E24" s="40"/>
      <c r="F24" s="40"/>
      <c r="G24" s="40"/>
      <c r="H24" s="40"/>
      <c r="I24" s="40"/>
      <c r="J24" s="40"/>
      <c r="K24" s="40"/>
      <c r="L24" s="40"/>
      <c r="M24" s="40"/>
      <c r="N24" s="40"/>
      <c r="O24" s="40"/>
      <c r="P24" s="40"/>
    </row>
  </sheetData>
  <mergeCells count="13">
    <mergeCell ref="B1:M1"/>
    <mergeCell ref="O3:O5"/>
    <mergeCell ref="A3:A5"/>
    <mergeCell ref="B3:B5"/>
    <mergeCell ref="C3:C5"/>
    <mergeCell ref="D3:D5"/>
    <mergeCell ref="E3:E5"/>
    <mergeCell ref="F3:F5"/>
    <mergeCell ref="H3:H5"/>
    <mergeCell ref="I3:I5"/>
    <mergeCell ref="L3:L5"/>
    <mergeCell ref="M3:M5"/>
    <mergeCell ref="G3:G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26" workbookViewId="0">
      <selection activeCell="A31" sqref="A31:XFD43"/>
    </sheetView>
  </sheetViews>
  <sheetFormatPr baseColWidth="10" defaultRowHeight="14.5" x14ac:dyDescent="0.35"/>
  <cols>
    <col min="1" max="1" width="3.36328125" customWidth="1"/>
    <col min="2" max="2" width="18.81640625" customWidth="1"/>
    <col min="3" max="3" width="19.6328125" customWidth="1"/>
  </cols>
  <sheetData>
    <row r="1" spans="1:11" x14ac:dyDescent="0.35">
      <c r="A1" s="159" t="s">
        <v>213</v>
      </c>
    </row>
    <row r="2" spans="1:11" ht="15" thickBot="1" x14ac:dyDescent="0.4"/>
    <row r="3" spans="1:11" ht="26" customHeight="1" x14ac:dyDescent="0.35">
      <c r="B3" s="180" t="s">
        <v>67</v>
      </c>
      <c r="C3" s="180" t="s">
        <v>68</v>
      </c>
      <c r="D3" s="180" t="s">
        <v>69</v>
      </c>
      <c r="E3" s="180" t="s">
        <v>70</v>
      </c>
      <c r="F3" s="180" t="s">
        <v>71</v>
      </c>
      <c r="G3" s="180" t="s">
        <v>72</v>
      </c>
      <c r="H3" s="3" t="s">
        <v>73</v>
      </c>
      <c r="I3" s="3" t="s">
        <v>75</v>
      </c>
      <c r="J3" s="3" t="s">
        <v>76</v>
      </c>
      <c r="K3" s="3" t="s">
        <v>77</v>
      </c>
    </row>
    <row r="4" spans="1:11" ht="21" customHeight="1" thickBot="1" x14ac:dyDescent="0.4">
      <c r="B4" s="181"/>
      <c r="C4" s="181"/>
      <c r="D4" s="181"/>
      <c r="E4" s="181"/>
      <c r="F4" s="181"/>
      <c r="G4" s="181"/>
      <c r="H4" s="4" t="s">
        <v>74</v>
      </c>
      <c r="I4" s="4" t="s">
        <v>74</v>
      </c>
      <c r="J4" s="4" t="s">
        <v>74</v>
      </c>
      <c r="K4" s="4" t="s">
        <v>74</v>
      </c>
    </row>
    <row r="5" spans="1:11" ht="15" thickBot="1" x14ac:dyDescent="0.4">
      <c r="B5" s="5">
        <v>0</v>
      </c>
      <c r="C5" s="8">
        <v>0</v>
      </c>
      <c r="D5" s="6"/>
      <c r="E5" s="6"/>
      <c r="F5" s="6"/>
      <c r="G5" s="6"/>
      <c r="H5" s="6"/>
      <c r="I5" s="6"/>
      <c r="J5" s="6"/>
      <c r="K5" s="6"/>
    </row>
    <row r="6" spans="1:11" ht="15" thickBot="1" x14ac:dyDescent="0.4">
      <c r="B6" s="5">
        <v>0.05</v>
      </c>
      <c r="C6" s="8"/>
      <c r="D6" s="6"/>
      <c r="E6" s="6"/>
      <c r="F6" s="6"/>
      <c r="G6" s="6"/>
      <c r="H6" s="6"/>
      <c r="I6" s="6"/>
      <c r="J6" s="6"/>
      <c r="K6" s="6"/>
    </row>
    <row r="7" spans="1:11" ht="15" thickBot="1" x14ac:dyDescent="0.4">
      <c r="B7" s="5">
        <v>0.1</v>
      </c>
      <c r="C7" s="8"/>
      <c r="D7" s="6"/>
      <c r="E7" s="6"/>
      <c r="F7" s="6"/>
      <c r="G7" s="6"/>
      <c r="H7" s="6"/>
      <c r="I7" s="6"/>
      <c r="J7" s="6"/>
      <c r="K7" s="6"/>
    </row>
    <row r="8" spans="1:11" ht="15" thickBot="1" x14ac:dyDescent="0.4">
      <c r="B8" s="5">
        <v>0.15</v>
      </c>
      <c r="C8" s="8"/>
      <c r="D8" s="6"/>
      <c r="E8" s="6"/>
      <c r="F8" s="6"/>
      <c r="G8" s="6"/>
      <c r="H8" s="6"/>
      <c r="I8" s="6"/>
      <c r="J8" s="6"/>
      <c r="K8" s="6"/>
    </row>
    <row r="9" spans="1:11" ht="15" thickBot="1" x14ac:dyDescent="0.4">
      <c r="B9" s="5">
        <v>0.2</v>
      </c>
      <c r="C9" s="8"/>
      <c r="D9" s="6"/>
      <c r="E9" s="6"/>
      <c r="F9" s="6"/>
      <c r="G9" s="6"/>
      <c r="H9" s="6"/>
      <c r="I9" s="6"/>
      <c r="J9" s="6"/>
      <c r="K9" s="6"/>
    </row>
    <row r="10" spans="1:11" ht="15" thickBot="1" x14ac:dyDescent="0.4">
      <c r="B10" s="5">
        <v>0.25</v>
      </c>
      <c r="C10" s="8"/>
      <c r="D10" s="6"/>
      <c r="E10" s="6"/>
      <c r="F10" s="6"/>
      <c r="G10" s="6"/>
      <c r="H10" s="6"/>
      <c r="I10" s="6"/>
      <c r="J10" s="6"/>
      <c r="K10" s="6"/>
    </row>
    <row r="11" spans="1:11" ht="15" thickBot="1" x14ac:dyDescent="0.4">
      <c r="B11" s="5">
        <v>0.3</v>
      </c>
      <c r="C11" s="8"/>
      <c r="D11" s="6"/>
      <c r="E11" s="6"/>
      <c r="F11" s="6"/>
      <c r="G11" s="6"/>
      <c r="H11" s="6"/>
      <c r="I11" s="6"/>
      <c r="J11" s="6"/>
      <c r="K11" s="6"/>
    </row>
    <row r="12" spans="1:11" ht="15" thickBot="1" x14ac:dyDescent="0.4">
      <c r="B12" s="5">
        <v>0.35</v>
      </c>
      <c r="C12" s="8"/>
      <c r="D12" s="6"/>
      <c r="E12" s="6"/>
      <c r="F12" s="6"/>
      <c r="G12" s="6"/>
      <c r="H12" s="6"/>
      <c r="I12" s="6"/>
      <c r="J12" s="6"/>
      <c r="K12" s="6"/>
    </row>
    <row r="13" spans="1:11" ht="15" thickBot="1" x14ac:dyDescent="0.4">
      <c r="B13" s="5">
        <v>0.4</v>
      </c>
      <c r="C13" s="8"/>
      <c r="D13" s="6"/>
      <c r="E13" s="6"/>
      <c r="F13" s="6"/>
      <c r="G13" s="6"/>
      <c r="H13" s="6"/>
      <c r="I13" s="6"/>
      <c r="J13" s="6"/>
      <c r="K13" s="6"/>
    </row>
    <row r="14" spans="1:11" ht="15" thickBot="1" x14ac:dyDescent="0.4">
      <c r="B14" s="5">
        <v>0.45</v>
      </c>
      <c r="C14" s="8"/>
      <c r="D14" s="6"/>
      <c r="E14" s="6"/>
      <c r="F14" s="6"/>
      <c r="G14" s="6"/>
      <c r="H14" s="6"/>
      <c r="I14" s="6"/>
      <c r="J14" s="6"/>
      <c r="K14" s="6"/>
    </row>
    <row r="15" spans="1:11" ht="15" thickBot="1" x14ac:dyDescent="0.4">
      <c r="B15" s="5">
        <v>0.5</v>
      </c>
      <c r="C15" s="8"/>
      <c r="D15" s="6"/>
      <c r="E15" s="6"/>
      <c r="F15" s="6"/>
      <c r="G15" s="6"/>
      <c r="H15" s="6"/>
      <c r="I15" s="6"/>
      <c r="J15" s="6"/>
      <c r="K15" s="6"/>
    </row>
    <row r="16" spans="1:11" ht="15" thickBot="1" x14ac:dyDescent="0.4">
      <c r="B16" s="5">
        <v>0.55000000000000004</v>
      </c>
      <c r="C16" s="8"/>
      <c r="D16" s="6"/>
      <c r="E16" s="6"/>
      <c r="F16" s="6"/>
      <c r="G16" s="6"/>
      <c r="H16" s="6"/>
      <c r="I16" s="6"/>
      <c r="J16" s="6"/>
      <c r="K16" s="6"/>
    </row>
    <row r="17" spans="1:11" ht="15" thickBot="1" x14ac:dyDescent="0.4">
      <c r="B17" s="5">
        <v>0.6</v>
      </c>
      <c r="C17" s="8"/>
      <c r="D17" s="6"/>
      <c r="E17" s="6"/>
      <c r="F17" s="6"/>
      <c r="G17" s="6"/>
      <c r="H17" s="6"/>
      <c r="I17" s="6"/>
      <c r="J17" s="6"/>
      <c r="K17" s="6"/>
    </row>
    <row r="18" spans="1:11" ht="15" thickBot="1" x14ac:dyDescent="0.4">
      <c r="B18" s="5">
        <v>0.65</v>
      </c>
      <c r="C18" s="8"/>
      <c r="D18" s="6"/>
      <c r="E18" s="6"/>
      <c r="F18" s="6"/>
      <c r="G18" s="6"/>
      <c r="H18" s="6"/>
      <c r="I18" s="6"/>
      <c r="J18" s="6"/>
      <c r="K18" s="6"/>
    </row>
    <row r="19" spans="1:11" ht="15" thickBot="1" x14ac:dyDescent="0.4">
      <c r="B19" s="5">
        <v>0.7</v>
      </c>
      <c r="C19" s="8"/>
      <c r="D19" s="6"/>
      <c r="E19" s="6"/>
      <c r="F19" s="6"/>
      <c r="G19" s="6"/>
      <c r="H19" s="6"/>
      <c r="I19" s="6"/>
      <c r="J19" s="6"/>
      <c r="K19" s="6"/>
    </row>
    <row r="20" spans="1:11" ht="20.399999999999999" customHeight="1" thickBot="1" x14ac:dyDescent="0.4">
      <c r="B20" s="182" t="s">
        <v>78</v>
      </c>
      <c r="C20" s="183"/>
      <c r="D20" s="7"/>
      <c r="E20" s="7"/>
      <c r="F20" s="7"/>
      <c r="G20" s="7"/>
      <c r="H20" s="7"/>
      <c r="I20" s="7"/>
      <c r="J20" s="7"/>
      <c r="K20" s="7"/>
    </row>
    <row r="22" spans="1:11" x14ac:dyDescent="0.35">
      <c r="A22" s="39" t="s">
        <v>214</v>
      </c>
    </row>
    <row r="23" spans="1:11" x14ac:dyDescent="0.35">
      <c r="B23" s="184" t="s">
        <v>195</v>
      </c>
      <c r="C23" s="184"/>
      <c r="D23" s="155"/>
      <c r="E23" s="155"/>
      <c r="F23" s="155"/>
      <c r="G23" s="155"/>
      <c r="H23" s="155"/>
      <c r="I23" s="155"/>
    </row>
    <row r="24" spans="1:11" ht="58" x14ac:dyDescent="0.35">
      <c r="B24" s="184" t="s">
        <v>196</v>
      </c>
      <c r="C24" s="184"/>
      <c r="D24" s="156" t="s">
        <v>197</v>
      </c>
      <c r="E24" s="156" t="s">
        <v>198</v>
      </c>
      <c r="F24" s="156" t="s">
        <v>199</v>
      </c>
      <c r="G24" s="156" t="s">
        <v>199</v>
      </c>
      <c r="H24" s="156" t="s">
        <v>200</v>
      </c>
      <c r="I24" s="156" t="s">
        <v>66</v>
      </c>
    </row>
    <row r="25" spans="1:11" x14ac:dyDescent="0.35">
      <c r="B25" s="184" t="s">
        <v>201</v>
      </c>
      <c r="C25" s="184"/>
      <c r="D25" s="155"/>
      <c r="E25" s="155"/>
      <c r="F25" s="155"/>
      <c r="G25" s="155"/>
      <c r="H25" s="155"/>
      <c r="I25" s="155"/>
    </row>
    <row r="26" spans="1:11" x14ac:dyDescent="0.35">
      <c r="B26" s="184" t="s">
        <v>202</v>
      </c>
      <c r="C26" s="184"/>
      <c r="D26" s="155"/>
      <c r="E26" s="155"/>
      <c r="F26" s="155"/>
      <c r="G26" s="155"/>
      <c r="H26" s="155"/>
      <c r="I26" s="155"/>
    </row>
    <row r="27" spans="1:11" ht="42" x14ac:dyDescent="0.35">
      <c r="B27" s="184" t="s">
        <v>203</v>
      </c>
      <c r="C27" s="157" t="s">
        <v>204</v>
      </c>
      <c r="D27" s="155"/>
      <c r="E27" s="155"/>
      <c r="F27" s="155"/>
      <c r="G27" s="155"/>
      <c r="H27" s="155"/>
      <c r="I27" s="155"/>
    </row>
    <row r="28" spans="1:11" ht="42" x14ac:dyDescent="0.35">
      <c r="B28" s="184"/>
      <c r="C28" s="157" t="s">
        <v>205</v>
      </c>
      <c r="D28" s="155"/>
      <c r="E28" s="155"/>
      <c r="F28" s="155"/>
      <c r="G28" s="155"/>
      <c r="H28" s="155"/>
      <c r="I28" s="155"/>
    </row>
    <row r="29" spans="1:11" ht="112" x14ac:dyDescent="0.35">
      <c r="B29" s="184"/>
      <c r="C29" s="157" t="s">
        <v>206</v>
      </c>
      <c r="D29" s="155"/>
      <c r="E29" s="155"/>
      <c r="F29" s="155"/>
      <c r="G29" s="155"/>
      <c r="H29" s="155"/>
      <c r="I29" s="155"/>
    </row>
  </sheetData>
  <mergeCells count="12">
    <mergeCell ref="B23:C23"/>
    <mergeCell ref="B24:C24"/>
    <mergeCell ref="B25:C25"/>
    <mergeCell ref="B26:C26"/>
    <mergeCell ref="B27:B29"/>
    <mergeCell ref="F3:F4"/>
    <mergeCell ref="G3:G4"/>
    <mergeCell ref="B20:C20"/>
    <mergeCell ref="B3:B4"/>
    <mergeCell ref="C3:C4"/>
    <mergeCell ref="D3:D4"/>
    <mergeCell ref="E3:E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J21" sqref="J21"/>
    </sheetView>
  </sheetViews>
  <sheetFormatPr baseColWidth="10" defaultRowHeight="14.5" x14ac:dyDescent="0.35"/>
  <cols>
    <col min="2" max="2" width="2.6328125" customWidth="1"/>
    <col min="3" max="3" width="40.54296875" customWidth="1"/>
    <col min="4" max="4" width="12.6328125" customWidth="1"/>
    <col min="5" max="5" width="17.6328125" customWidth="1"/>
    <col min="6" max="6" width="21.6328125" customWidth="1"/>
    <col min="7" max="7" width="18.08984375" customWidth="1"/>
  </cols>
  <sheetData>
    <row r="1" spans="1:7" ht="18" x14ac:dyDescent="0.4">
      <c r="A1" s="159" t="s">
        <v>210</v>
      </c>
      <c r="B1" s="160"/>
      <c r="C1" s="160" t="s">
        <v>182</v>
      </c>
      <c r="D1" s="160"/>
      <c r="E1" s="160"/>
      <c r="F1" s="160"/>
    </row>
    <row r="2" spans="1:7" ht="15" thickBot="1" x14ac:dyDescent="0.4">
      <c r="A2" s="40"/>
      <c r="B2" s="40"/>
      <c r="C2" s="40"/>
      <c r="D2" s="40"/>
      <c r="E2" s="40"/>
      <c r="F2" s="40"/>
    </row>
    <row r="3" spans="1:7" ht="20" x14ac:dyDescent="0.35">
      <c r="A3" s="185" t="s">
        <v>102</v>
      </c>
      <c r="B3" s="186"/>
      <c r="C3" s="59"/>
      <c r="D3" s="60" t="s">
        <v>103</v>
      </c>
      <c r="E3" s="60" t="s">
        <v>104</v>
      </c>
      <c r="F3" s="61" t="s">
        <v>105</v>
      </c>
    </row>
    <row r="4" spans="1:7" x14ac:dyDescent="0.35">
      <c r="A4" s="187"/>
      <c r="B4" s="188"/>
      <c r="C4" s="62" t="s">
        <v>0</v>
      </c>
      <c r="D4" s="63"/>
      <c r="E4" s="63"/>
      <c r="F4" s="64"/>
    </row>
    <row r="5" spans="1:7" x14ac:dyDescent="0.35">
      <c r="A5" s="187"/>
      <c r="B5" s="188"/>
      <c r="C5" s="65" t="s">
        <v>106</v>
      </c>
      <c r="D5" s="66"/>
      <c r="E5" s="66"/>
      <c r="F5" s="67">
        <f>E5-D5</f>
        <v>0</v>
      </c>
    </row>
    <row r="6" spans="1:7" x14ac:dyDescent="0.35">
      <c r="A6" s="187"/>
      <c r="B6" s="188"/>
      <c r="C6" s="68" t="s">
        <v>107</v>
      </c>
      <c r="D6" s="69"/>
      <c r="E6" s="69"/>
      <c r="F6" s="70"/>
    </row>
    <row r="7" spans="1:7" x14ac:dyDescent="0.35">
      <c r="A7" s="187"/>
      <c r="B7" s="188"/>
      <c r="C7" s="68" t="s">
        <v>108</v>
      </c>
      <c r="D7" s="69"/>
      <c r="E7" s="69"/>
      <c r="F7" s="70"/>
    </row>
    <row r="8" spans="1:7" x14ac:dyDescent="0.35">
      <c r="A8" s="187"/>
      <c r="B8" s="188"/>
      <c r="C8" s="68" t="s">
        <v>109</v>
      </c>
      <c r="D8" s="69"/>
      <c r="E8" s="69"/>
      <c r="F8" s="70"/>
    </row>
    <row r="9" spans="1:7" x14ac:dyDescent="0.35">
      <c r="A9" s="187"/>
      <c r="B9" s="188"/>
      <c r="C9" s="65" t="s">
        <v>155</v>
      </c>
      <c r="D9" s="69"/>
      <c r="E9" s="69"/>
      <c r="F9" s="70"/>
    </row>
    <row r="10" spans="1:7" x14ac:dyDescent="0.35">
      <c r="A10" s="187"/>
      <c r="B10" s="188"/>
      <c r="C10" s="65" t="s">
        <v>156</v>
      </c>
      <c r="D10" s="69"/>
      <c r="E10" s="69"/>
      <c r="F10" s="70"/>
    </row>
    <row r="11" spans="1:7" ht="17.25" customHeight="1" x14ac:dyDescent="0.35">
      <c r="A11" s="187"/>
      <c r="B11" s="188"/>
      <c r="C11" s="205" t="s">
        <v>164</v>
      </c>
      <c r="D11" s="69" t="e">
        <f>D10/D9</f>
        <v>#DIV/0!</v>
      </c>
      <c r="E11" s="69" t="e">
        <f t="shared" ref="E11:F11" si="0">E10/E9</f>
        <v>#DIV/0!</v>
      </c>
      <c r="F11" s="70" t="e">
        <f t="shared" si="0"/>
        <v>#DIV/0!</v>
      </c>
      <c r="G11" s="31" t="e">
        <f>IF(F11&lt;0.5, "Votre projet n'est pas éligible à une aide du Fonds Chaleur","")</f>
        <v>#DIV/0!</v>
      </c>
    </row>
    <row r="12" spans="1:7" ht="14.25" customHeight="1" x14ac:dyDescent="0.35">
      <c r="A12" s="187"/>
      <c r="B12" s="188"/>
      <c r="C12" s="206"/>
      <c r="D12" s="202" t="s">
        <v>215</v>
      </c>
      <c r="E12" s="203"/>
      <c r="F12" s="204"/>
      <c r="G12" s="31"/>
    </row>
    <row r="13" spans="1:7" x14ac:dyDescent="0.35">
      <c r="A13" s="187"/>
      <c r="B13" s="188"/>
      <c r="C13" s="65" t="s">
        <v>157</v>
      </c>
      <c r="D13" s="71"/>
      <c r="E13" s="71"/>
      <c r="F13" s="70"/>
    </row>
    <row r="14" spans="1:7" x14ac:dyDescent="0.35">
      <c r="A14" s="187"/>
      <c r="B14" s="188"/>
      <c r="C14" s="65" t="s">
        <v>158</v>
      </c>
      <c r="D14" s="71"/>
      <c r="E14" s="71"/>
      <c r="F14" s="70">
        <f>E14-D14</f>
        <v>0</v>
      </c>
    </row>
    <row r="15" spans="1:7" ht="20" x14ac:dyDescent="0.35">
      <c r="A15" s="187"/>
      <c r="B15" s="188"/>
      <c r="C15" s="65" t="s">
        <v>110</v>
      </c>
      <c r="D15" s="66"/>
      <c r="E15" s="66"/>
      <c r="F15" s="72" t="str">
        <f>E15-D15&amp;" sous stations supplémentaires"</f>
        <v>0 sous stations supplémentaires</v>
      </c>
    </row>
    <row r="16" spans="1:7" x14ac:dyDescent="0.35">
      <c r="A16" s="187"/>
      <c r="B16" s="188"/>
      <c r="C16" s="65" t="s">
        <v>111</v>
      </c>
      <c r="D16" s="69"/>
      <c r="E16" s="69"/>
      <c r="F16" s="70"/>
    </row>
    <row r="17" spans="1:6" x14ac:dyDescent="0.35">
      <c r="A17" s="187"/>
      <c r="B17" s="188"/>
      <c r="C17" s="65" t="s">
        <v>112</v>
      </c>
      <c r="D17" s="69"/>
      <c r="E17" s="69"/>
      <c r="F17" s="72" t="str">
        <f>E17-D17&amp;" eq logts supplémentaires"</f>
        <v>0 eq logts supplémentaires</v>
      </c>
    </row>
    <row r="18" spans="1:6" x14ac:dyDescent="0.35">
      <c r="A18" s="187"/>
      <c r="B18" s="188"/>
      <c r="C18" s="191" t="s">
        <v>113</v>
      </c>
      <c r="D18" s="73" t="e">
        <f>D13/D5</f>
        <v>#DIV/0!</v>
      </c>
      <c r="E18" s="73" t="e">
        <f>E13/E5</f>
        <v>#DIV/0!</v>
      </c>
      <c r="F18" s="74" t="e">
        <f>F13/F5</f>
        <v>#DIV/0!</v>
      </c>
    </row>
    <row r="19" spans="1:6" x14ac:dyDescent="0.35">
      <c r="A19" s="187"/>
      <c r="B19" s="188"/>
      <c r="C19" s="192"/>
      <c r="D19" s="193" t="s">
        <v>114</v>
      </c>
      <c r="E19" s="194"/>
      <c r="F19" s="195"/>
    </row>
    <row r="20" spans="1:6" ht="21" x14ac:dyDescent="0.35">
      <c r="A20" s="187"/>
      <c r="B20" s="188"/>
      <c r="C20" s="75" t="s">
        <v>115</v>
      </c>
      <c r="D20" s="73" t="e">
        <f>D14/D5</f>
        <v>#DIV/0!</v>
      </c>
      <c r="E20" s="73" t="e">
        <f>E14/E5</f>
        <v>#DIV/0!</v>
      </c>
      <c r="F20" s="74" t="e">
        <f>E20-D20</f>
        <v>#DIV/0!</v>
      </c>
    </row>
    <row r="21" spans="1:6" x14ac:dyDescent="0.35">
      <c r="A21" s="187"/>
      <c r="B21" s="188"/>
      <c r="C21" s="65" t="s">
        <v>116</v>
      </c>
      <c r="D21" s="76" t="e">
        <f>D13/D9</f>
        <v>#DIV/0!</v>
      </c>
      <c r="E21" s="76" t="e">
        <f>E13/E9</f>
        <v>#DIV/0!</v>
      </c>
      <c r="F21" s="77"/>
    </row>
    <row r="22" spans="1:6" x14ac:dyDescent="0.35">
      <c r="A22" s="187"/>
      <c r="B22" s="188"/>
      <c r="C22" s="78" t="s">
        <v>117</v>
      </c>
      <c r="D22" s="196"/>
      <c r="E22" s="197"/>
      <c r="F22" s="198"/>
    </row>
    <row r="23" spans="1:6" ht="15" thickBot="1" x14ac:dyDescent="0.4">
      <c r="A23" s="189"/>
      <c r="B23" s="190"/>
      <c r="C23" s="79" t="s">
        <v>118</v>
      </c>
      <c r="D23" s="199"/>
      <c r="E23" s="200"/>
      <c r="F23" s="201"/>
    </row>
  </sheetData>
  <mergeCells count="7">
    <mergeCell ref="A3:B23"/>
    <mergeCell ref="C18:C19"/>
    <mergeCell ref="D19:F19"/>
    <mergeCell ref="D22:F22"/>
    <mergeCell ref="D23:F23"/>
    <mergeCell ref="D12:F12"/>
    <mergeCell ref="C11:C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heetViews>
  <sheetFormatPr baseColWidth="10" defaultColWidth="11.54296875" defaultRowHeight="14.5" x14ac:dyDescent="0.35"/>
  <cols>
    <col min="1" max="1" width="4" style="2" customWidth="1"/>
    <col min="2" max="2" width="19.90625" style="2" customWidth="1"/>
    <col min="3" max="3" width="28.08984375" style="2" customWidth="1"/>
    <col min="4" max="4" width="27.6328125" style="2" customWidth="1"/>
    <col min="5" max="16384" width="11.54296875" style="2"/>
  </cols>
  <sheetData>
    <row r="1" spans="1:5" x14ac:dyDescent="0.35">
      <c r="A1" s="159" t="s">
        <v>211</v>
      </c>
    </row>
    <row r="2" spans="1:5" x14ac:dyDescent="0.35">
      <c r="B2" s="207" t="s">
        <v>32</v>
      </c>
      <c r="C2" s="208"/>
      <c r="D2" s="208"/>
      <c r="E2" s="209"/>
    </row>
    <row r="3" spans="1:5" ht="15" thickBot="1" x14ac:dyDescent="0.4">
      <c r="B3" s="80"/>
      <c r="C3" s="80"/>
      <c r="D3" s="80"/>
      <c r="E3" s="80"/>
    </row>
    <row r="4" spans="1:5" ht="18" customHeight="1" thickBot="1" x14ac:dyDescent="0.4">
      <c r="B4" s="81" t="s">
        <v>7</v>
      </c>
      <c r="C4" s="82" t="s">
        <v>30</v>
      </c>
      <c r="D4" s="83" t="s">
        <v>31</v>
      </c>
      <c r="E4" s="80"/>
    </row>
    <row r="5" spans="1:5" ht="18" customHeight="1" thickBot="1" x14ac:dyDescent="0.4">
      <c r="B5" s="84" t="s">
        <v>9</v>
      </c>
      <c r="C5" s="85"/>
      <c r="D5" s="86">
        <f>SUM(C5:C12)</f>
        <v>0</v>
      </c>
      <c r="E5" s="80"/>
    </row>
    <row r="6" spans="1:5" ht="18" customHeight="1" x14ac:dyDescent="0.35">
      <c r="B6" s="87" t="s">
        <v>10</v>
      </c>
      <c r="C6" s="88"/>
      <c r="D6" s="89"/>
      <c r="E6" s="80"/>
    </row>
    <row r="7" spans="1:5" ht="18" customHeight="1" x14ac:dyDescent="0.35">
      <c r="B7" s="87" t="s">
        <v>11</v>
      </c>
      <c r="C7" s="88"/>
      <c r="D7" s="89"/>
      <c r="E7" s="80"/>
    </row>
    <row r="8" spans="1:5" ht="18" customHeight="1" x14ac:dyDescent="0.35">
      <c r="B8" s="87" t="s">
        <v>12</v>
      </c>
      <c r="C8" s="88"/>
      <c r="D8" s="89"/>
      <c r="E8" s="80"/>
    </row>
    <row r="9" spans="1:5" ht="18" customHeight="1" x14ac:dyDescent="0.35">
      <c r="B9" s="87" t="s">
        <v>13</v>
      </c>
      <c r="C9" s="88"/>
      <c r="D9" s="89"/>
      <c r="E9" s="80"/>
    </row>
    <row r="10" spans="1:5" ht="18" customHeight="1" x14ac:dyDescent="0.35">
      <c r="B10" s="87" t="s">
        <v>14</v>
      </c>
      <c r="C10" s="88"/>
      <c r="D10" s="89"/>
      <c r="E10" s="80"/>
    </row>
    <row r="11" spans="1:5" ht="18" customHeight="1" x14ac:dyDescent="0.35">
      <c r="B11" s="87" t="s">
        <v>15</v>
      </c>
      <c r="C11" s="88"/>
      <c r="D11" s="89"/>
      <c r="E11" s="80"/>
    </row>
    <row r="12" spans="1:5" ht="18" customHeight="1" thickBot="1" x14ac:dyDescent="0.4">
      <c r="B12" s="90" t="s">
        <v>16</v>
      </c>
      <c r="C12" s="91"/>
      <c r="D12" s="92"/>
      <c r="E12" s="80"/>
    </row>
    <row r="13" spans="1:5" ht="18" customHeight="1" thickBot="1" x14ac:dyDescent="0.4">
      <c r="B13" s="93" t="s">
        <v>17</v>
      </c>
      <c r="C13" s="94"/>
      <c r="D13" s="95">
        <f>SUM(C13:C15)</f>
        <v>0</v>
      </c>
      <c r="E13" s="80"/>
    </row>
    <row r="14" spans="1:5" ht="18" customHeight="1" x14ac:dyDescent="0.35">
      <c r="B14" s="96" t="s">
        <v>18</v>
      </c>
      <c r="C14" s="97"/>
      <c r="D14" s="89"/>
      <c r="E14" s="80"/>
    </row>
    <row r="15" spans="1:5" ht="18" customHeight="1" thickBot="1" x14ac:dyDescent="0.4">
      <c r="B15" s="98" t="s">
        <v>19</v>
      </c>
      <c r="C15" s="99"/>
      <c r="D15" s="92"/>
      <c r="E15" s="80"/>
    </row>
    <row r="16" spans="1:5" ht="18" customHeight="1" thickBot="1" x14ac:dyDescent="0.4">
      <c r="B16" s="100" t="s">
        <v>20</v>
      </c>
      <c r="C16" s="101"/>
      <c r="D16" s="102">
        <f>SUM(C16:C18)</f>
        <v>0</v>
      </c>
      <c r="E16" s="80"/>
    </row>
    <row r="17" spans="2:5" ht="18" customHeight="1" x14ac:dyDescent="0.35">
      <c r="B17" s="103" t="s">
        <v>21</v>
      </c>
      <c r="C17" s="104"/>
      <c r="D17" s="89"/>
      <c r="E17" s="80"/>
    </row>
    <row r="18" spans="2:5" ht="18" customHeight="1" thickBot="1" x14ac:dyDescent="0.4">
      <c r="B18" s="105" t="s">
        <v>22</v>
      </c>
      <c r="C18" s="106"/>
      <c r="D18" s="92"/>
      <c r="E18" s="80"/>
    </row>
    <row r="19" spans="2:5" ht="18" customHeight="1" thickBot="1" x14ac:dyDescent="0.4">
      <c r="B19" s="107" t="s">
        <v>23</v>
      </c>
      <c r="C19" s="108"/>
      <c r="D19" s="109">
        <f>SUM(C19:C25)</f>
        <v>0</v>
      </c>
      <c r="E19" s="80"/>
    </row>
    <row r="20" spans="2:5" ht="18" customHeight="1" x14ac:dyDescent="0.35">
      <c r="B20" s="110" t="s">
        <v>24</v>
      </c>
      <c r="C20" s="111"/>
      <c r="D20" s="112"/>
      <c r="E20" s="80"/>
    </row>
    <row r="21" spans="2:5" ht="18" customHeight="1" x14ac:dyDescent="0.35">
      <c r="B21" s="110" t="s">
        <v>25</v>
      </c>
      <c r="C21" s="111"/>
      <c r="D21" s="89"/>
      <c r="E21" s="80"/>
    </row>
    <row r="22" spans="2:5" ht="18" customHeight="1" x14ac:dyDescent="0.35">
      <c r="B22" s="110" t="s">
        <v>26</v>
      </c>
      <c r="C22" s="111"/>
      <c r="D22" s="89"/>
      <c r="E22" s="80"/>
    </row>
    <row r="23" spans="2:5" ht="18" customHeight="1" x14ac:dyDescent="0.35">
      <c r="B23" s="110" t="s">
        <v>27</v>
      </c>
      <c r="C23" s="111"/>
      <c r="D23" s="89"/>
      <c r="E23" s="80"/>
    </row>
    <row r="24" spans="2:5" ht="18" customHeight="1" x14ac:dyDescent="0.35">
      <c r="B24" s="110" t="s">
        <v>28</v>
      </c>
      <c r="C24" s="111"/>
      <c r="D24" s="89"/>
      <c r="E24" s="80"/>
    </row>
    <row r="25" spans="2:5" ht="18" customHeight="1" thickBot="1" x14ac:dyDescent="0.4">
      <c r="B25" s="113" t="s">
        <v>29</v>
      </c>
      <c r="C25" s="114"/>
      <c r="D25" s="89"/>
      <c r="E25" s="80"/>
    </row>
    <row r="26" spans="2:5" ht="15" thickBot="1" x14ac:dyDescent="0.4">
      <c r="B26" s="80"/>
      <c r="C26" s="115" t="s">
        <v>80</v>
      </c>
      <c r="D26" s="116">
        <f>SUM(D5:D19)</f>
        <v>0</v>
      </c>
      <c r="E26" s="80"/>
    </row>
  </sheetData>
  <mergeCells count="1">
    <mergeCell ref="B2:E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workbookViewId="0"/>
  </sheetViews>
  <sheetFormatPr baseColWidth="10" defaultColWidth="9.08984375" defaultRowHeight="14.5" x14ac:dyDescent="0.35"/>
  <cols>
    <col min="1" max="1" width="57.08984375" style="28" customWidth="1"/>
    <col min="2" max="26" width="5.6328125" customWidth="1"/>
  </cols>
  <sheetData>
    <row r="1" spans="1:27" ht="15.5" x14ac:dyDescent="0.35">
      <c r="A1" s="117" t="s">
        <v>216</v>
      </c>
      <c r="B1" s="40"/>
      <c r="C1" s="40"/>
      <c r="D1" s="40"/>
      <c r="E1" s="40"/>
      <c r="F1" s="40"/>
      <c r="G1" s="40"/>
      <c r="H1" s="40"/>
      <c r="I1" s="40"/>
      <c r="J1" s="40"/>
      <c r="K1" s="40"/>
      <c r="L1" s="40"/>
      <c r="M1" s="40"/>
      <c r="N1" s="40"/>
      <c r="O1" s="40"/>
      <c r="P1" s="40"/>
      <c r="Q1" s="40"/>
      <c r="R1" s="40"/>
      <c r="S1" s="40"/>
      <c r="T1" s="40"/>
      <c r="U1" s="40"/>
      <c r="V1" s="40"/>
      <c r="W1" s="40"/>
      <c r="X1" s="40"/>
      <c r="Y1" s="40"/>
      <c r="Z1" s="40"/>
      <c r="AA1" s="40"/>
    </row>
    <row r="2" spans="1:27" x14ac:dyDescent="0.35">
      <c r="A2" s="118"/>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x14ac:dyDescent="0.35">
      <c r="A3" s="119" t="s">
        <v>119</v>
      </c>
      <c r="B3" s="40"/>
      <c r="C3" s="40"/>
      <c r="D3" s="40"/>
      <c r="E3" s="40"/>
      <c r="F3" s="40"/>
      <c r="G3" s="40"/>
      <c r="H3" s="40"/>
      <c r="I3" s="40"/>
      <c r="J3" s="40"/>
      <c r="K3" s="40"/>
      <c r="L3" s="40"/>
      <c r="M3" s="40"/>
      <c r="N3" s="40"/>
      <c r="O3" s="40"/>
      <c r="P3" s="40"/>
      <c r="Q3" s="40"/>
      <c r="R3" s="40"/>
      <c r="S3" s="40"/>
      <c r="T3" s="40"/>
      <c r="U3" s="40"/>
      <c r="V3" s="40"/>
      <c r="W3" s="40"/>
      <c r="X3" s="40"/>
      <c r="Y3" s="40"/>
      <c r="Z3" s="40"/>
      <c r="AA3" s="40"/>
    </row>
    <row r="4" spans="1:27" x14ac:dyDescent="0.35">
      <c r="A4" s="118" t="s">
        <v>120</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7" x14ac:dyDescent="0.35">
      <c r="A5" s="118" t="s">
        <v>121</v>
      </c>
      <c r="B5" s="40"/>
      <c r="C5" s="40"/>
      <c r="D5" s="40"/>
      <c r="E5" s="40"/>
      <c r="F5" s="40"/>
      <c r="G5" s="40"/>
      <c r="H5" s="40"/>
      <c r="I5" s="40"/>
      <c r="J5" s="40"/>
      <c r="K5" s="40"/>
      <c r="L5" s="40"/>
      <c r="M5" s="40"/>
      <c r="N5" s="40"/>
      <c r="O5" s="40"/>
      <c r="P5" s="40"/>
      <c r="Q5" s="40"/>
      <c r="R5" s="40"/>
      <c r="S5" s="40"/>
      <c r="T5" s="40"/>
      <c r="U5" s="40"/>
      <c r="V5" s="40"/>
      <c r="W5" s="40"/>
      <c r="X5" s="40"/>
      <c r="Y5" s="40"/>
      <c r="Z5" s="40"/>
      <c r="AA5" s="40"/>
    </row>
    <row r="6" spans="1:27" x14ac:dyDescent="0.35">
      <c r="A6" s="118" t="s">
        <v>212</v>
      </c>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7" x14ac:dyDescent="0.35">
      <c r="A7" s="118" t="s">
        <v>122</v>
      </c>
      <c r="B7" s="40"/>
      <c r="C7" s="40"/>
      <c r="D7" s="40"/>
      <c r="E7" s="40"/>
      <c r="F7" s="40"/>
      <c r="G7" s="40"/>
      <c r="H7" s="40"/>
      <c r="I7" s="40"/>
      <c r="J7" s="40"/>
      <c r="K7" s="40"/>
      <c r="L7" s="40"/>
      <c r="M7" s="40"/>
      <c r="N7" s="40"/>
      <c r="O7" s="40"/>
      <c r="P7" s="40"/>
      <c r="Q7" s="40"/>
      <c r="R7" s="40"/>
      <c r="S7" s="40"/>
      <c r="T7" s="40"/>
      <c r="U7" s="40"/>
      <c r="V7" s="40"/>
      <c r="W7" s="40"/>
      <c r="X7" s="40"/>
      <c r="Y7" s="40"/>
      <c r="Z7" s="40"/>
      <c r="AA7" s="40"/>
    </row>
    <row r="8" spans="1:27" ht="28.5" x14ac:dyDescent="0.35">
      <c r="A8" s="118" t="s">
        <v>123</v>
      </c>
      <c r="B8" s="40"/>
      <c r="C8" s="40"/>
      <c r="D8" s="40"/>
      <c r="E8" s="40"/>
      <c r="F8" s="40"/>
      <c r="G8" s="40"/>
      <c r="H8" s="40"/>
      <c r="I8" s="40"/>
      <c r="J8" s="40"/>
      <c r="K8" s="40"/>
      <c r="L8" s="40"/>
      <c r="M8" s="40"/>
      <c r="N8" s="40"/>
      <c r="O8" s="40"/>
      <c r="P8" s="40"/>
      <c r="Q8" s="40"/>
      <c r="R8" s="40"/>
      <c r="S8" s="40"/>
      <c r="T8" s="40"/>
      <c r="U8" s="40"/>
      <c r="V8" s="40"/>
      <c r="W8" s="40"/>
      <c r="X8" s="40"/>
      <c r="Y8" s="40"/>
      <c r="Z8" s="40"/>
      <c r="AA8" s="40"/>
    </row>
    <row r="9" spans="1:27" ht="28.5" x14ac:dyDescent="0.35">
      <c r="A9" s="118" t="s">
        <v>124</v>
      </c>
      <c r="B9" s="40"/>
      <c r="C9" s="40"/>
      <c r="D9" s="40"/>
      <c r="E9" s="40"/>
      <c r="F9" s="40"/>
      <c r="G9" s="40"/>
      <c r="H9" s="40"/>
      <c r="I9" s="40"/>
      <c r="J9" s="40"/>
      <c r="K9" s="40"/>
      <c r="L9" s="40"/>
      <c r="M9" s="40"/>
      <c r="N9" s="40"/>
      <c r="O9" s="40"/>
      <c r="P9" s="40"/>
      <c r="Q9" s="40"/>
      <c r="R9" s="40"/>
      <c r="S9" s="40"/>
      <c r="T9" s="40"/>
      <c r="U9" s="40"/>
      <c r="V9" s="40"/>
      <c r="W9" s="40"/>
      <c r="X9" s="40"/>
      <c r="Y9" s="40"/>
      <c r="Z9" s="40"/>
      <c r="AA9" s="40"/>
    </row>
    <row r="10" spans="1:27" x14ac:dyDescent="0.35">
      <c r="A10" s="118" t="s">
        <v>125</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7" ht="15" thickBot="1" x14ac:dyDescent="0.4">
      <c r="A11" s="118"/>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row>
    <row r="12" spans="1:27" s="29" customFormat="1" ht="15" thickBot="1" x14ac:dyDescent="0.4">
      <c r="A12" s="120" t="s">
        <v>126</v>
      </c>
      <c r="B12" s="136">
        <v>1</v>
      </c>
      <c r="C12" s="136">
        <v>2</v>
      </c>
      <c r="D12" s="136">
        <v>3</v>
      </c>
      <c r="E12" s="136">
        <v>4</v>
      </c>
      <c r="F12" s="136">
        <v>5</v>
      </c>
      <c r="G12" s="136">
        <v>6</v>
      </c>
      <c r="H12" s="136">
        <v>7</v>
      </c>
      <c r="I12" s="136">
        <v>8</v>
      </c>
      <c r="J12" s="136">
        <v>9</v>
      </c>
      <c r="K12" s="136">
        <v>10</v>
      </c>
      <c r="L12" s="136">
        <v>11</v>
      </c>
      <c r="M12" s="136">
        <v>12</v>
      </c>
      <c r="N12" s="136">
        <v>13</v>
      </c>
      <c r="O12" s="136">
        <v>14</v>
      </c>
      <c r="P12" s="136">
        <v>15</v>
      </c>
      <c r="Q12" s="136">
        <v>16</v>
      </c>
      <c r="R12" s="136">
        <v>17</v>
      </c>
      <c r="S12" s="136">
        <v>18</v>
      </c>
      <c r="T12" s="136">
        <v>19</v>
      </c>
      <c r="U12" s="136">
        <v>20</v>
      </c>
      <c r="V12" s="40"/>
      <c r="W12" s="40"/>
      <c r="X12" s="40"/>
      <c r="Y12" s="40"/>
      <c r="Z12" s="40"/>
      <c r="AA12" s="121"/>
    </row>
    <row r="13" spans="1:27" s="30" customFormat="1" x14ac:dyDescent="0.35">
      <c r="A13" s="122" t="s">
        <v>127</v>
      </c>
      <c r="B13" s="137"/>
      <c r="C13" s="138"/>
      <c r="D13" s="138"/>
      <c r="E13" s="138"/>
      <c r="F13" s="138"/>
      <c r="G13" s="138"/>
      <c r="H13" s="138"/>
      <c r="I13" s="138"/>
      <c r="J13" s="138"/>
      <c r="K13" s="138"/>
      <c r="L13" s="138"/>
      <c r="M13" s="138"/>
      <c r="N13" s="138"/>
      <c r="O13" s="138"/>
      <c r="P13" s="138"/>
      <c r="Q13" s="138"/>
      <c r="R13" s="138"/>
      <c r="S13" s="138"/>
      <c r="T13" s="138"/>
      <c r="U13" s="138"/>
      <c r="V13" s="40"/>
      <c r="W13" s="40"/>
      <c r="X13" s="40"/>
      <c r="Y13" s="40"/>
      <c r="Z13" s="40"/>
      <c r="AA13" s="123"/>
    </row>
    <row r="14" spans="1:27" s="30" customFormat="1" ht="72.75" customHeight="1" x14ac:dyDescent="0.35">
      <c r="A14" s="124" t="s">
        <v>185</v>
      </c>
      <c r="B14" s="139"/>
      <c r="C14" s="140"/>
      <c r="D14" s="140"/>
      <c r="E14" s="140"/>
      <c r="F14" s="140"/>
      <c r="G14" s="140"/>
      <c r="H14" s="140"/>
      <c r="I14" s="140"/>
      <c r="J14" s="140"/>
      <c r="K14" s="140"/>
      <c r="L14" s="140"/>
      <c r="M14" s="140"/>
      <c r="N14" s="140"/>
      <c r="O14" s="140"/>
      <c r="P14" s="140"/>
      <c r="Q14" s="140"/>
      <c r="R14" s="140"/>
      <c r="S14" s="140"/>
      <c r="T14" s="140"/>
      <c r="U14" s="140"/>
      <c r="V14" s="40"/>
      <c r="W14" s="40"/>
      <c r="X14" s="40"/>
      <c r="Y14" s="40"/>
      <c r="Z14" s="40"/>
      <c r="AA14" s="123"/>
    </row>
    <row r="15" spans="1:27" s="30" customFormat="1" x14ac:dyDescent="0.35">
      <c r="A15" s="124"/>
      <c r="B15" s="139"/>
      <c r="C15" s="140"/>
      <c r="D15" s="140"/>
      <c r="E15" s="140"/>
      <c r="F15" s="140"/>
      <c r="G15" s="140"/>
      <c r="H15" s="140"/>
      <c r="I15" s="140"/>
      <c r="J15" s="140"/>
      <c r="K15" s="140"/>
      <c r="L15" s="140"/>
      <c r="M15" s="140"/>
      <c r="N15" s="140"/>
      <c r="O15" s="140"/>
      <c r="P15" s="140"/>
      <c r="Q15" s="140"/>
      <c r="R15" s="140"/>
      <c r="S15" s="140"/>
      <c r="T15" s="140"/>
      <c r="U15" s="140"/>
      <c r="V15" s="40"/>
      <c r="W15" s="40"/>
      <c r="X15" s="40"/>
      <c r="Y15" s="40"/>
      <c r="Z15" s="40"/>
      <c r="AA15" s="123"/>
    </row>
    <row r="16" spans="1:27" s="30" customFormat="1" x14ac:dyDescent="0.35">
      <c r="A16" s="124" t="s">
        <v>190</v>
      </c>
      <c r="B16" s="139"/>
      <c r="C16" s="140"/>
      <c r="D16" s="140"/>
      <c r="E16" s="140"/>
      <c r="F16" s="140"/>
      <c r="G16" s="140"/>
      <c r="H16" s="140"/>
      <c r="I16" s="140"/>
      <c r="J16" s="140"/>
      <c r="K16" s="140"/>
      <c r="L16" s="140"/>
      <c r="M16" s="140"/>
      <c r="N16" s="140"/>
      <c r="O16" s="140"/>
      <c r="P16" s="140"/>
      <c r="Q16" s="140"/>
      <c r="R16" s="140"/>
      <c r="S16" s="140"/>
      <c r="T16" s="140"/>
      <c r="U16" s="140"/>
      <c r="V16" s="40"/>
      <c r="W16" s="40"/>
      <c r="X16" s="40"/>
      <c r="Y16" s="40"/>
      <c r="Z16" s="40"/>
      <c r="AA16" s="123"/>
    </row>
    <row r="17" spans="1:27" s="30" customFormat="1" x14ac:dyDescent="0.35">
      <c r="A17" s="124" t="s">
        <v>128</v>
      </c>
      <c r="B17" s="139"/>
      <c r="C17" s="140"/>
      <c r="D17" s="140"/>
      <c r="E17" s="140"/>
      <c r="F17" s="140"/>
      <c r="G17" s="140"/>
      <c r="H17" s="140"/>
      <c r="I17" s="140"/>
      <c r="J17" s="140"/>
      <c r="K17" s="140"/>
      <c r="L17" s="140"/>
      <c r="M17" s="140"/>
      <c r="N17" s="140"/>
      <c r="O17" s="140"/>
      <c r="P17" s="140"/>
      <c r="Q17" s="140"/>
      <c r="R17" s="140"/>
      <c r="S17" s="140"/>
      <c r="T17" s="140"/>
      <c r="U17" s="140"/>
      <c r="V17" s="40"/>
      <c r="W17" s="40"/>
      <c r="X17" s="40"/>
      <c r="Y17" s="40"/>
      <c r="Z17" s="40"/>
      <c r="AA17" s="123"/>
    </row>
    <row r="18" spans="1:27" s="30" customFormat="1" x14ac:dyDescent="0.35">
      <c r="A18" s="125" t="s">
        <v>129</v>
      </c>
      <c r="B18" s="140">
        <f t="shared" ref="B18:U18" si="0">B16*B17</f>
        <v>0</v>
      </c>
      <c r="C18" s="140">
        <f t="shared" si="0"/>
        <v>0</v>
      </c>
      <c r="D18" s="140">
        <f t="shared" si="0"/>
        <v>0</v>
      </c>
      <c r="E18" s="140">
        <f t="shared" si="0"/>
        <v>0</v>
      </c>
      <c r="F18" s="140">
        <f t="shared" si="0"/>
        <v>0</v>
      </c>
      <c r="G18" s="140">
        <f t="shared" si="0"/>
        <v>0</v>
      </c>
      <c r="H18" s="140">
        <f t="shared" si="0"/>
        <v>0</v>
      </c>
      <c r="I18" s="140">
        <f t="shared" si="0"/>
        <v>0</v>
      </c>
      <c r="J18" s="140">
        <f t="shared" si="0"/>
        <v>0</v>
      </c>
      <c r="K18" s="140">
        <f t="shared" si="0"/>
        <v>0</v>
      </c>
      <c r="L18" s="140">
        <f t="shared" si="0"/>
        <v>0</v>
      </c>
      <c r="M18" s="140">
        <f t="shared" si="0"/>
        <v>0</v>
      </c>
      <c r="N18" s="140">
        <f t="shared" si="0"/>
        <v>0</v>
      </c>
      <c r="O18" s="140">
        <f t="shared" si="0"/>
        <v>0</v>
      </c>
      <c r="P18" s="140">
        <f t="shared" si="0"/>
        <v>0</v>
      </c>
      <c r="Q18" s="140">
        <f t="shared" si="0"/>
        <v>0</v>
      </c>
      <c r="R18" s="140">
        <f t="shared" si="0"/>
        <v>0</v>
      </c>
      <c r="S18" s="140">
        <f t="shared" si="0"/>
        <v>0</v>
      </c>
      <c r="T18" s="140">
        <f t="shared" si="0"/>
        <v>0</v>
      </c>
      <c r="U18" s="140">
        <f t="shared" si="0"/>
        <v>0</v>
      </c>
      <c r="V18" s="40"/>
      <c r="W18" s="40"/>
      <c r="X18" s="40"/>
      <c r="Y18" s="40"/>
      <c r="Z18" s="40"/>
      <c r="AA18" s="123"/>
    </row>
    <row r="19" spans="1:27" s="30" customFormat="1" x14ac:dyDescent="0.35">
      <c r="A19" s="124"/>
      <c r="B19" s="140"/>
      <c r="C19" s="140"/>
      <c r="D19" s="140"/>
      <c r="E19" s="140"/>
      <c r="F19" s="140"/>
      <c r="G19" s="140"/>
      <c r="H19" s="140"/>
      <c r="I19" s="140"/>
      <c r="J19" s="140"/>
      <c r="K19" s="140"/>
      <c r="L19" s="140"/>
      <c r="M19" s="140"/>
      <c r="N19" s="140"/>
      <c r="O19" s="140"/>
      <c r="P19" s="140"/>
      <c r="Q19" s="140"/>
      <c r="R19" s="140"/>
      <c r="S19" s="140"/>
      <c r="T19" s="140"/>
      <c r="U19" s="140"/>
      <c r="V19" s="40"/>
      <c r="W19" s="40"/>
      <c r="X19" s="40"/>
      <c r="Y19" s="40"/>
      <c r="Z19" s="40"/>
      <c r="AA19" s="123"/>
    </row>
    <row r="20" spans="1:27" s="30" customFormat="1" x14ac:dyDescent="0.35">
      <c r="A20" s="124" t="s">
        <v>130</v>
      </c>
      <c r="B20" s="140"/>
      <c r="C20" s="140"/>
      <c r="D20" s="140"/>
      <c r="E20" s="140"/>
      <c r="F20" s="140"/>
      <c r="G20" s="140"/>
      <c r="H20" s="140"/>
      <c r="I20" s="140"/>
      <c r="J20" s="140"/>
      <c r="K20" s="140"/>
      <c r="L20" s="140"/>
      <c r="M20" s="140"/>
      <c r="N20" s="140"/>
      <c r="O20" s="140"/>
      <c r="P20" s="140"/>
      <c r="Q20" s="140"/>
      <c r="R20" s="140"/>
      <c r="S20" s="140"/>
      <c r="T20" s="140"/>
      <c r="U20" s="140"/>
      <c r="V20" s="40"/>
      <c r="W20" s="40"/>
      <c r="X20" s="40"/>
      <c r="Y20" s="40"/>
      <c r="Z20" s="40"/>
      <c r="AA20" s="123"/>
    </row>
    <row r="21" spans="1:27" s="30" customFormat="1" x14ac:dyDescent="0.35">
      <c r="A21" s="124" t="s">
        <v>131</v>
      </c>
      <c r="B21" s="140"/>
      <c r="C21" s="140"/>
      <c r="D21" s="140"/>
      <c r="E21" s="140"/>
      <c r="F21" s="140"/>
      <c r="G21" s="140"/>
      <c r="H21" s="140"/>
      <c r="I21" s="140"/>
      <c r="J21" s="140"/>
      <c r="K21" s="140"/>
      <c r="L21" s="140"/>
      <c r="M21" s="140"/>
      <c r="N21" s="140"/>
      <c r="O21" s="140"/>
      <c r="P21" s="140"/>
      <c r="Q21" s="140"/>
      <c r="R21" s="140"/>
      <c r="S21" s="140"/>
      <c r="T21" s="140"/>
      <c r="U21" s="140"/>
      <c r="V21" s="40"/>
      <c r="W21" s="40"/>
      <c r="X21" s="40"/>
      <c r="Y21" s="40"/>
      <c r="Z21" s="40"/>
      <c r="AA21" s="123"/>
    </row>
    <row r="22" spans="1:27" s="30" customFormat="1" x14ac:dyDescent="0.35">
      <c r="A22" s="124" t="s">
        <v>132</v>
      </c>
      <c r="B22" s="140"/>
      <c r="C22" s="140"/>
      <c r="D22" s="140"/>
      <c r="E22" s="140"/>
      <c r="F22" s="140"/>
      <c r="G22" s="140"/>
      <c r="H22" s="140"/>
      <c r="I22" s="140"/>
      <c r="J22" s="140"/>
      <c r="K22" s="140"/>
      <c r="L22" s="140"/>
      <c r="M22" s="140"/>
      <c r="N22" s="140"/>
      <c r="O22" s="140"/>
      <c r="P22" s="140"/>
      <c r="Q22" s="140"/>
      <c r="R22" s="140"/>
      <c r="S22" s="140"/>
      <c r="T22" s="140"/>
      <c r="U22" s="140"/>
      <c r="V22" s="40"/>
      <c r="W22" s="40"/>
      <c r="X22" s="40"/>
      <c r="Y22" s="40"/>
      <c r="Z22" s="40"/>
      <c r="AA22" s="123"/>
    </row>
    <row r="23" spans="1:27" s="30" customFormat="1" x14ac:dyDescent="0.35">
      <c r="A23" s="124" t="s">
        <v>133</v>
      </c>
      <c r="B23" s="140"/>
      <c r="C23" s="140"/>
      <c r="D23" s="140"/>
      <c r="E23" s="140"/>
      <c r="F23" s="140"/>
      <c r="G23" s="140"/>
      <c r="H23" s="140"/>
      <c r="I23" s="140"/>
      <c r="J23" s="140"/>
      <c r="K23" s="140"/>
      <c r="L23" s="140"/>
      <c r="M23" s="140"/>
      <c r="N23" s="140"/>
      <c r="O23" s="140"/>
      <c r="P23" s="140"/>
      <c r="Q23" s="140"/>
      <c r="R23" s="140"/>
      <c r="S23" s="140"/>
      <c r="T23" s="140"/>
      <c r="U23" s="140"/>
      <c r="V23" s="40"/>
      <c r="W23" s="40"/>
      <c r="X23" s="40"/>
      <c r="Y23" s="40"/>
      <c r="Z23" s="40"/>
      <c r="AA23" s="123"/>
    </row>
    <row r="24" spans="1:27" s="30" customFormat="1" x14ac:dyDescent="0.35">
      <c r="A24" s="124" t="s">
        <v>134</v>
      </c>
      <c r="B24" s="140"/>
      <c r="C24" s="140"/>
      <c r="D24" s="140"/>
      <c r="E24" s="140"/>
      <c r="F24" s="140"/>
      <c r="G24" s="140"/>
      <c r="H24" s="140"/>
      <c r="I24" s="140"/>
      <c r="J24" s="140"/>
      <c r="K24" s="140"/>
      <c r="L24" s="140"/>
      <c r="M24" s="140"/>
      <c r="N24" s="140"/>
      <c r="O24" s="140"/>
      <c r="P24" s="140"/>
      <c r="Q24" s="140"/>
      <c r="R24" s="140"/>
      <c r="S24" s="140"/>
      <c r="T24" s="140"/>
      <c r="U24" s="140"/>
      <c r="V24" s="40"/>
      <c r="W24" s="40"/>
      <c r="X24" s="40"/>
      <c r="Y24" s="40"/>
      <c r="Z24" s="40"/>
      <c r="AA24" s="123"/>
    </row>
    <row r="25" spans="1:27" s="30" customFormat="1" x14ac:dyDescent="0.35">
      <c r="A25" s="124" t="s">
        <v>135</v>
      </c>
      <c r="B25" s="140"/>
      <c r="C25" s="140"/>
      <c r="D25" s="140"/>
      <c r="E25" s="140"/>
      <c r="F25" s="140"/>
      <c r="G25" s="140"/>
      <c r="H25" s="140"/>
      <c r="I25" s="140"/>
      <c r="J25" s="140"/>
      <c r="K25" s="140"/>
      <c r="L25" s="140"/>
      <c r="M25" s="140"/>
      <c r="N25" s="140"/>
      <c r="O25" s="140"/>
      <c r="P25" s="140"/>
      <c r="Q25" s="140"/>
      <c r="R25" s="140"/>
      <c r="S25" s="140"/>
      <c r="T25" s="140"/>
      <c r="U25" s="140"/>
      <c r="V25" s="40"/>
      <c r="W25" s="40"/>
      <c r="X25" s="40"/>
      <c r="Y25" s="40"/>
      <c r="Z25" s="40"/>
      <c r="AA25" s="123"/>
    </row>
    <row r="26" spans="1:27" s="30" customFormat="1" x14ac:dyDescent="0.35">
      <c r="A26" s="124" t="s">
        <v>136</v>
      </c>
      <c r="B26" s="140"/>
      <c r="C26" s="140"/>
      <c r="D26" s="140"/>
      <c r="E26" s="140"/>
      <c r="F26" s="140"/>
      <c r="G26" s="140"/>
      <c r="H26" s="140"/>
      <c r="I26" s="140"/>
      <c r="J26" s="140"/>
      <c r="K26" s="140"/>
      <c r="L26" s="140"/>
      <c r="M26" s="140"/>
      <c r="N26" s="140"/>
      <c r="O26" s="140"/>
      <c r="P26" s="140"/>
      <c r="Q26" s="140"/>
      <c r="R26" s="140"/>
      <c r="S26" s="140"/>
      <c r="T26" s="140"/>
      <c r="U26" s="140"/>
      <c r="V26" s="40"/>
      <c r="W26" s="40"/>
      <c r="X26" s="40"/>
      <c r="Y26" s="40"/>
      <c r="Z26" s="40"/>
      <c r="AA26" s="123"/>
    </row>
    <row r="27" spans="1:27" s="30" customFormat="1" x14ac:dyDescent="0.35">
      <c r="A27" s="124"/>
      <c r="B27" s="140"/>
      <c r="C27" s="140"/>
      <c r="D27" s="140"/>
      <c r="E27" s="140"/>
      <c r="F27" s="140"/>
      <c r="G27" s="140"/>
      <c r="H27" s="140"/>
      <c r="I27" s="140"/>
      <c r="J27" s="140"/>
      <c r="K27" s="140"/>
      <c r="L27" s="140"/>
      <c r="M27" s="140"/>
      <c r="N27" s="140"/>
      <c r="O27" s="140"/>
      <c r="P27" s="140"/>
      <c r="Q27" s="140"/>
      <c r="R27" s="140"/>
      <c r="S27" s="140"/>
      <c r="T27" s="140"/>
      <c r="U27" s="140"/>
      <c r="V27" s="40"/>
      <c r="W27" s="40"/>
      <c r="X27" s="40"/>
      <c r="Y27" s="40"/>
      <c r="Z27" s="40"/>
      <c r="AA27" s="123"/>
    </row>
    <row r="28" spans="1:27" s="30" customFormat="1" x14ac:dyDescent="0.35">
      <c r="A28" s="125" t="s">
        <v>137</v>
      </c>
      <c r="B28" s="140">
        <f>B20*B21</f>
        <v>0</v>
      </c>
      <c r="C28" s="140">
        <f t="shared" ref="C28:U28" si="1">C20*C21</f>
        <v>0</v>
      </c>
      <c r="D28" s="140">
        <f t="shared" si="1"/>
        <v>0</v>
      </c>
      <c r="E28" s="140">
        <f t="shared" si="1"/>
        <v>0</v>
      </c>
      <c r="F28" s="140">
        <f t="shared" si="1"/>
        <v>0</v>
      </c>
      <c r="G28" s="140">
        <f t="shared" si="1"/>
        <v>0</v>
      </c>
      <c r="H28" s="140">
        <f t="shared" si="1"/>
        <v>0</v>
      </c>
      <c r="I28" s="140">
        <f t="shared" si="1"/>
        <v>0</v>
      </c>
      <c r="J28" s="140">
        <f t="shared" si="1"/>
        <v>0</v>
      </c>
      <c r="K28" s="140">
        <f t="shared" si="1"/>
        <v>0</v>
      </c>
      <c r="L28" s="140">
        <f t="shared" si="1"/>
        <v>0</v>
      </c>
      <c r="M28" s="140">
        <f t="shared" si="1"/>
        <v>0</v>
      </c>
      <c r="N28" s="140">
        <f t="shared" si="1"/>
        <v>0</v>
      </c>
      <c r="O28" s="140">
        <f t="shared" si="1"/>
        <v>0</v>
      </c>
      <c r="P28" s="140">
        <f t="shared" si="1"/>
        <v>0</v>
      </c>
      <c r="Q28" s="140">
        <f t="shared" si="1"/>
        <v>0</v>
      </c>
      <c r="R28" s="140">
        <f t="shared" si="1"/>
        <v>0</v>
      </c>
      <c r="S28" s="140">
        <f t="shared" si="1"/>
        <v>0</v>
      </c>
      <c r="T28" s="140">
        <f t="shared" si="1"/>
        <v>0</v>
      </c>
      <c r="U28" s="140">
        <f t="shared" si="1"/>
        <v>0</v>
      </c>
      <c r="V28" s="40"/>
      <c r="W28" s="40"/>
      <c r="X28" s="40"/>
      <c r="Y28" s="40"/>
      <c r="Z28" s="40"/>
      <c r="AA28" s="123"/>
    </row>
    <row r="29" spans="1:27" s="30" customFormat="1" ht="15" thickBot="1" x14ac:dyDescent="0.4">
      <c r="A29" s="126" t="s">
        <v>138</v>
      </c>
      <c r="B29" s="141"/>
      <c r="C29" s="141"/>
      <c r="D29" s="141"/>
      <c r="E29" s="141"/>
      <c r="F29" s="141"/>
      <c r="G29" s="141"/>
      <c r="H29" s="141"/>
      <c r="I29" s="141"/>
      <c r="J29" s="141"/>
      <c r="K29" s="141"/>
      <c r="L29" s="141"/>
      <c r="M29" s="141"/>
      <c r="N29" s="141"/>
      <c r="O29" s="141"/>
      <c r="P29" s="141"/>
      <c r="Q29" s="141"/>
      <c r="R29" s="141"/>
      <c r="S29" s="141"/>
      <c r="T29" s="141"/>
      <c r="U29" s="141"/>
      <c r="V29" s="40"/>
      <c r="W29" s="40"/>
      <c r="X29" s="40"/>
      <c r="Y29" s="40"/>
      <c r="Z29" s="40"/>
      <c r="AA29" s="123"/>
    </row>
    <row r="30" spans="1:27" s="30" customFormat="1" ht="15" thickBot="1" x14ac:dyDescent="0.4">
      <c r="A30" s="127" t="s">
        <v>139</v>
      </c>
      <c r="B30" s="142">
        <f>B18+B28+B29</f>
        <v>0</v>
      </c>
      <c r="C30" s="142">
        <f t="shared" ref="C30:U30" si="2">C18+C28+C29</f>
        <v>0</v>
      </c>
      <c r="D30" s="142">
        <f t="shared" si="2"/>
        <v>0</v>
      </c>
      <c r="E30" s="142">
        <f t="shared" si="2"/>
        <v>0</v>
      </c>
      <c r="F30" s="142">
        <f t="shared" si="2"/>
        <v>0</v>
      </c>
      <c r="G30" s="142">
        <f t="shared" si="2"/>
        <v>0</v>
      </c>
      <c r="H30" s="142">
        <f t="shared" si="2"/>
        <v>0</v>
      </c>
      <c r="I30" s="142">
        <f t="shared" si="2"/>
        <v>0</v>
      </c>
      <c r="J30" s="142">
        <f t="shared" si="2"/>
        <v>0</v>
      </c>
      <c r="K30" s="142">
        <f t="shared" si="2"/>
        <v>0</v>
      </c>
      <c r="L30" s="142">
        <f t="shared" si="2"/>
        <v>0</v>
      </c>
      <c r="M30" s="142">
        <f t="shared" si="2"/>
        <v>0</v>
      </c>
      <c r="N30" s="142">
        <f t="shared" si="2"/>
        <v>0</v>
      </c>
      <c r="O30" s="142">
        <f t="shared" si="2"/>
        <v>0</v>
      </c>
      <c r="P30" s="142">
        <f t="shared" si="2"/>
        <v>0</v>
      </c>
      <c r="Q30" s="142">
        <f t="shared" si="2"/>
        <v>0</v>
      </c>
      <c r="R30" s="142">
        <f t="shared" si="2"/>
        <v>0</v>
      </c>
      <c r="S30" s="142">
        <f t="shared" si="2"/>
        <v>0</v>
      </c>
      <c r="T30" s="142">
        <f t="shared" si="2"/>
        <v>0</v>
      </c>
      <c r="U30" s="142">
        <f t="shared" si="2"/>
        <v>0</v>
      </c>
      <c r="V30" s="40"/>
      <c r="W30" s="40"/>
      <c r="X30" s="40"/>
      <c r="Y30" s="40"/>
      <c r="Z30" s="40"/>
      <c r="AA30" s="123"/>
    </row>
    <row r="31" spans="1:27" s="30" customFormat="1" x14ac:dyDescent="0.35">
      <c r="A31" s="128" t="s">
        <v>140</v>
      </c>
      <c r="B31" s="138"/>
      <c r="C31" s="138"/>
      <c r="D31" s="138"/>
      <c r="E31" s="138"/>
      <c r="F31" s="138"/>
      <c r="G31" s="138"/>
      <c r="H31" s="138"/>
      <c r="I31" s="138"/>
      <c r="J31" s="138"/>
      <c r="K31" s="138"/>
      <c r="L31" s="138"/>
      <c r="M31" s="138"/>
      <c r="N31" s="138"/>
      <c r="O31" s="138"/>
      <c r="P31" s="138"/>
      <c r="Q31" s="138"/>
      <c r="R31" s="138"/>
      <c r="S31" s="138"/>
      <c r="T31" s="138"/>
      <c r="U31" s="138"/>
      <c r="V31" s="40"/>
      <c r="W31" s="40"/>
      <c r="X31" s="40"/>
      <c r="Y31" s="40"/>
      <c r="Z31" s="40"/>
      <c r="AA31" s="123"/>
    </row>
    <row r="32" spans="1:27" s="30" customFormat="1" x14ac:dyDescent="0.35">
      <c r="A32" s="129" t="s">
        <v>141</v>
      </c>
      <c r="B32" s="140"/>
      <c r="C32" s="140"/>
      <c r="D32" s="140"/>
      <c r="E32" s="140"/>
      <c r="F32" s="140"/>
      <c r="G32" s="140"/>
      <c r="H32" s="140"/>
      <c r="I32" s="140"/>
      <c r="J32" s="140"/>
      <c r="K32" s="140"/>
      <c r="L32" s="140"/>
      <c r="M32" s="140"/>
      <c r="N32" s="140"/>
      <c r="O32" s="140"/>
      <c r="P32" s="140"/>
      <c r="Q32" s="140"/>
      <c r="R32" s="140"/>
      <c r="S32" s="140"/>
      <c r="T32" s="140"/>
      <c r="U32" s="140"/>
      <c r="V32" s="40"/>
      <c r="W32" s="40"/>
      <c r="X32" s="40"/>
      <c r="Y32" s="40"/>
      <c r="Z32" s="40"/>
      <c r="AA32" s="123"/>
    </row>
    <row r="33" spans="1:27" s="30" customFormat="1" x14ac:dyDescent="0.35">
      <c r="A33" s="124" t="s">
        <v>142</v>
      </c>
      <c r="B33" s="140"/>
      <c r="C33" s="140"/>
      <c r="D33" s="140"/>
      <c r="E33" s="140"/>
      <c r="F33" s="140"/>
      <c r="G33" s="140"/>
      <c r="H33" s="140"/>
      <c r="I33" s="140"/>
      <c r="J33" s="140"/>
      <c r="K33" s="140"/>
      <c r="L33" s="140"/>
      <c r="M33" s="140"/>
      <c r="N33" s="140"/>
      <c r="O33" s="140"/>
      <c r="P33" s="140"/>
      <c r="Q33" s="140"/>
      <c r="R33" s="140"/>
      <c r="S33" s="140"/>
      <c r="T33" s="140"/>
      <c r="U33" s="140"/>
      <c r="V33" s="40"/>
      <c r="W33" s="40"/>
      <c r="X33" s="40"/>
      <c r="Y33" s="40"/>
      <c r="Z33" s="40"/>
      <c r="AA33" s="123"/>
    </row>
    <row r="34" spans="1:27" s="30" customFormat="1" x14ac:dyDescent="0.35">
      <c r="A34" s="124" t="s">
        <v>143</v>
      </c>
      <c r="B34" s="140"/>
      <c r="C34" s="140"/>
      <c r="D34" s="140"/>
      <c r="E34" s="140"/>
      <c r="F34" s="140"/>
      <c r="G34" s="140"/>
      <c r="H34" s="140"/>
      <c r="I34" s="140"/>
      <c r="J34" s="140"/>
      <c r="K34" s="140"/>
      <c r="L34" s="140"/>
      <c r="M34" s="140"/>
      <c r="N34" s="140"/>
      <c r="O34" s="140"/>
      <c r="P34" s="140"/>
      <c r="Q34" s="140"/>
      <c r="R34" s="140"/>
      <c r="S34" s="140"/>
      <c r="T34" s="140"/>
      <c r="U34" s="140"/>
      <c r="V34" s="40"/>
      <c r="W34" s="40"/>
      <c r="X34" s="40"/>
      <c r="Y34" s="40"/>
      <c r="Z34" s="40"/>
      <c r="AA34" s="123"/>
    </row>
    <row r="35" spans="1:27" s="30" customFormat="1" x14ac:dyDescent="0.35">
      <c r="A35" s="124" t="s">
        <v>144</v>
      </c>
      <c r="B35" s="140"/>
      <c r="C35" s="140"/>
      <c r="D35" s="140"/>
      <c r="E35" s="140"/>
      <c r="F35" s="140"/>
      <c r="G35" s="140"/>
      <c r="H35" s="140"/>
      <c r="I35" s="140"/>
      <c r="J35" s="140"/>
      <c r="K35" s="140"/>
      <c r="L35" s="140"/>
      <c r="M35" s="140"/>
      <c r="N35" s="140"/>
      <c r="O35" s="140"/>
      <c r="P35" s="140"/>
      <c r="Q35" s="140"/>
      <c r="R35" s="140"/>
      <c r="S35" s="140"/>
      <c r="T35" s="140"/>
      <c r="U35" s="140"/>
      <c r="V35" s="40"/>
      <c r="W35" s="40"/>
      <c r="X35" s="40"/>
      <c r="Y35" s="40"/>
      <c r="Z35" s="40"/>
      <c r="AA35" s="123"/>
    </row>
    <row r="36" spans="1:27" s="30" customFormat="1" x14ac:dyDescent="0.35">
      <c r="A36" s="130" t="s">
        <v>145</v>
      </c>
      <c r="B36" s="140"/>
      <c r="C36" s="140"/>
      <c r="D36" s="140"/>
      <c r="E36" s="140"/>
      <c r="F36" s="140"/>
      <c r="G36" s="140"/>
      <c r="H36" s="140"/>
      <c r="I36" s="140"/>
      <c r="J36" s="140"/>
      <c r="K36" s="140"/>
      <c r="L36" s="140"/>
      <c r="M36" s="140"/>
      <c r="N36" s="140"/>
      <c r="O36" s="140"/>
      <c r="P36" s="140"/>
      <c r="Q36" s="140"/>
      <c r="R36" s="140"/>
      <c r="S36" s="140"/>
      <c r="T36" s="140"/>
      <c r="U36" s="140"/>
      <c r="V36" s="40"/>
      <c r="W36" s="40"/>
      <c r="X36" s="40"/>
      <c r="Y36" s="40"/>
      <c r="Z36" s="40"/>
      <c r="AA36" s="123"/>
    </row>
    <row r="37" spans="1:27" s="30" customFormat="1" x14ac:dyDescent="0.35">
      <c r="A37" s="130"/>
      <c r="B37" s="140"/>
      <c r="C37" s="140"/>
      <c r="D37" s="140"/>
      <c r="E37" s="140"/>
      <c r="F37" s="140"/>
      <c r="G37" s="140"/>
      <c r="H37" s="140"/>
      <c r="I37" s="140"/>
      <c r="J37" s="140"/>
      <c r="K37" s="140"/>
      <c r="L37" s="140"/>
      <c r="M37" s="140"/>
      <c r="N37" s="140"/>
      <c r="O37" s="140"/>
      <c r="P37" s="140"/>
      <c r="Q37" s="140"/>
      <c r="R37" s="140"/>
      <c r="S37" s="140"/>
      <c r="T37" s="140"/>
      <c r="U37" s="140"/>
      <c r="V37" s="40"/>
      <c r="W37" s="40"/>
      <c r="X37" s="40"/>
      <c r="Y37" s="40"/>
      <c r="Z37" s="40"/>
      <c r="AA37" s="123"/>
    </row>
    <row r="38" spans="1:27" s="30" customFormat="1" x14ac:dyDescent="0.35">
      <c r="A38" s="129" t="s">
        <v>146</v>
      </c>
      <c r="B38" s="143">
        <f>SUM(B33:B37)</f>
        <v>0</v>
      </c>
      <c r="C38" s="143">
        <f t="shared" ref="C38:U38" si="3">SUM(C33:C37)</f>
        <v>0</v>
      </c>
      <c r="D38" s="143">
        <f t="shared" si="3"/>
        <v>0</v>
      </c>
      <c r="E38" s="143">
        <f t="shared" si="3"/>
        <v>0</v>
      </c>
      <c r="F38" s="143">
        <f t="shared" si="3"/>
        <v>0</v>
      </c>
      <c r="G38" s="143">
        <f t="shared" si="3"/>
        <v>0</v>
      </c>
      <c r="H38" s="143">
        <f t="shared" si="3"/>
        <v>0</v>
      </c>
      <c r="I38" s="143">
        <f t="shared" si="3"/>
        <v>0</v>
      </c>
      <c r="J38" s="143">
        <f t="shared" si="3"/>
        <v>0</v>
      </c>
      <c r="K38" s="143">
        <f t="shared" si="3"/>
        <v>0</v>
      </c>
      <c r="L38" s="143">
        <f t="shared" si="3"/>
        <v>0</v>
      </c>
      <c r="M38" s="143">
        <f t="shared" si="3"/>
        <v>0</v>
      </c>
      <c r="N38" s="143">
        <f t="shared" si="3"/>
        <v>0</v>
      </c>
      <c r="O38" s="143">
        <f t="shared" si="3"/>
        <v>0</v>
      </c>
      <c r="P38" s="143">
        <f t="shared" si="3"/>
        <v>0</v>
      </c>
      <c r="Q38" s="143">
        <f t="shared" si="3"/>
        <v>0</v>
      </c>
      <c r="R38" s="143">
        <f t="shared" si="3"/>
        <v>0</v>
      </c>
      <c r="S38" s="143">
        <f t="shared" si="3"/>
        <v>0</v>
      </c>
      <c r="T38" s="143">
        <f t="shared" si="3"/>
        <v>0</v>
      </c>
      <c r="U38" s="143">
        <f t="shared" si="3"/>
        <v>0</v>
      </c>
      <c r="V38" s="40"/>
      <c r="W38" s="40"/>
      <c r="X38" s="40"/>
      <c r="Y38" s="40"/>
      <c r="Z38" s="40"/>
      <c r="AA38" s="123"/>
    </row>
    <row r="39" spans="1:27" s="30" customFormat="1" x14ac:dyDescent="0.35">
      <c r="A39" s="124" t="s">
        <v>147</v>
      </c>
      <c r="B39" s="140"/>
      <c r="C39" s="140"/>
      <c r="D39" s="140"/>
      <c r="E39" s="140"/>
      <c r="F39" s="140"/>
      <c r="G39" s="140"/>
      <c r="H39" s="140"/>
      <c r="I39" s="140"/>
      <c r="J39" s="140"/>
      <c r="K39" s="140"/>
      <c r="L39" s="140"/>
      <c r="M39" s="140"/>
      <c r="N39" s="140"/>
      <c r="O39" s="140"/>
      <c r="P39" s="140"/>
      <c r="Q39" s="140"/>
      <c r="R39" s="140"/>
      <c r="S39" s="140"/>
      <c r="T39" s="140"/>
      <c r="U39" s="140"/>
      <c r="V39" s="40"/>
      <c r="W39" s="40"/>
      <c r="X39" s="40"/>
      <c r="Y39" s="40"/>
      <c r="Z39" s="40"/>
      <c r="AA39" s="123"/>
    </row>
    <row r="40" spans="1:27" s="30" customFormat="1" x14ac:dyDescent="0.35">
      <c r="A40" s="130" t="s">
        <v>145</v>
      </c>
      <c r="B40" s="140"/>
      <c r="C40" s="140"/>
      <c r="D40" s="140"/>
      <c r="E40" s="140"/>
      <c r="F40" s="140"/>
      <c r="G40" s="140"/>
      <c r="H40" s="140"/>
      <c r="I40" s="140"/>
      <c r="J40" s="140"/>
      <c r="K40" s="140"/>
      <c r="L40" s="140"/>
      <c r="M40" s="140"/>
      <c r="N40" s="140"/>
      <c r="O40" s="140"/>
      <c r="P40" s="140"/>
      <c r="Q40" s="140"/>
      <c r="R40" s="140"/>
      <c r="S40" s="140"/>
      <c r="T40" s="140"/>
      <c r="U40" s="140"/>
      <c r="V40" s="40"/>
      <c r="W40" s="40"/>
      <c r="X40" s="40"/>
      <c r="Y40" s="40"/>
      <c r="Z40" s="40"/>
      <c r="AA40" s="123"/>
    </row>
    <row r="41" spans="1:27" s="30" customFormat="1" x14ac:dyDescent="0.35">
      <c r="A41" s="130"/>
      <c r="B41" s="140"/>
      <c r="C41" s="140"/>
      <c r="D41" s="140"/>
      <c r="E41" s="140"/>
      <c r="F41" s="140"/>
      <c r="G41" s="140"/>
      <c r="H41" s="140"/>
      <c r="I41" s="140"/>
      <c r="J41" s="140"/>
      <c r="K41" s="140"/>
      <c r="L41" s="140"/>
      <c r="M41" s="140"/>
      <c r="N41" s="140"/>
      <c r="O41" s="140"/>
      <c r="P41" s="140"/>
      <c r="Q41" s="140"/>
      <c r="R41" s="140"/>
      <c r="S41" s="140"/>
      <c r="T41" s="140"/>
      <c r="U41" s="140"/>
      <c r="V41" s="40"/>
      <c r="W41" s="40"/>
      <c r="X41" s="40"/>
      <c r="Y41" s="40"/>
      <c r="Z41" s="40"/>
      <c r="AA41" s="123"/>
    </row>
    <row r="42" spans="1:27" s="30" customFormat="1" x14ac:dyDescent="0.35">
      <c r="A42" s="129" t="s">
        <v>148</v>
      </c>
      <c r="B42" s="143">
        <f>SUM(B39:B41)</f>
        <v>0</v>
      </c>
      <c r="C42" s="143">
        <f t="shared" ref="C42:U42" si="4">SUM(C39:C41)</f>
        <v>0</v>
      </c>
      <c r="D42" s="143">
        <f t="shared" si="4"/>
        <v>0</v>
      </c>
      <c r="E42" s="143">
        <f t="shared" si="4"/>
        <v>0</v>
      </c>
      <c r="F42" s="143">
        <f t="shared" si="4"/>
        <v>0</v>
      </c>
      <c r="G42" s="143">
        <f t="shared" si="4"/>
        <v>0</v>
      </c>
      <c r="H42" s="143">
        <f t="shared" si="4"/>
        <v>0</v>
      </c>
      <c r="I42" s="143">
        <f t="shared" si="4"/>
        <v>0</v>
      </c>
      <c r="J42" s="143">
        <f t="shared" si="4"/>
        <v>0</v>
      </c>
      <c r="K42" s="143">
        <f t="shared" si="4"/>
        <v>0</v>
      </c>
      <c r="L42" s="143">
        <f t="shared" si="4"/>
        <v>0</v>
      </c>
      <c r="M42" s="143">
        <f t="shared" si="4"/>
        <v>0</v>
      </c>
      <c r="N42" s="143">
        <f t="shared" si="4"/>
        <v>0</v>
      </c>
      <c r="O42" s="143">
        <f t="shared" si="4"/>
        <v>0</v>
      </c>
      <c r="P42" s="143">
        <f t="shared" si="4"/>
        <v>0</v>
      </c>
      <c r="Q42" s="143">
        <f t="shared" si="4"/>
        <v>0</v>
      </c>
      <c r="R42" s="143">
        <f t="shared" si="4"/>
        <v>0</v>
      </c>
      <c r="S42" s="143">
        <f t="shared" si="4"/>
        <v>0</v>
      </c>
      <c r="T42" s="143">
        <f t="shared" si="4"/>
        <v>0</v>
      </c>
      <c r="U42" s="143">
        <f t="shared" si="4"/>
        <v>0</v>
      </c>
      <c r="V42" s="40"/>
      <c r="W42" s="40"/>
      <c r="X42" s="40"/>
      <c r="Y42" s="40"/>
      <c r="Z42" s="40"/>
      <c r="AA42" s="123"/>
    </row>
    <row r="43" spans="1:27" s="30" customFormat="1" x14ac:dyDescent="0.35">
      <c r="A43" s="130"/>
      <c r="B43" s="140"/>
      <c r="C43" s="140"/>
      <c r="D43" s="140"/>
      <c r="E43" s="140"/>
      <c r="F43" s="140"/>
      <c r="G43" s="140"/>
      <c r="H43" s="140"/>
      <c r="I43" s="140"/>
      <c r="J43" s="140"/>
      <c r="K43" s="140"/>
      <c r="L43" s="140"/>
      <c r="M43" s="140"/>
      <c r="N43" s="140"/>
      <c r="O43" s="140"/>
      <c r="P43" s="140"/>
      <c r="Q43" s="140"/>
      <c r="R43" s="140"/>
      <c r="S43" s="140"/>
      <c r="T43" s="140"/>
      <c r="U43" s="140"/>
      <c r="V43" s="40"/>
      <c r="W43" s="40"/>
      <c r="X43" s="40"/>
      <c r="Y43" s="40"/>
      <c r="Z43" s="40"/>
      <c r="AA43" s="123"/>
    </row>
    <row r="44" spans="1:27" s="30" customFormat="1" x14ac:dyDescent="0.35">
      <c r="A44" s="129" t="s">
        <v>149</v>
      </c>
      <c r="B44" s="143">
        <f>B43</f>
        <v>0</v>
      </c>
      <c r="C44" s="143">
        <f t="shared" ref="C44:U44" si="5">C43</f>
        <v>0</v>
      </c>
      <c r="D44" s="143">
        <f t="shared" si="5"/>
        <v>0</v>
      </c>
      <c r="E44" s="143">
        <f t="shared" si="5"/>
        <v>0</v>
      </c>
      <c r="F44" s="143">
        <f t="shared" si="5"/>
        <v>0</v>
      </c>
      <c r="G44" s="143">
        <f t="shared" si="5"/>
        <v>0</v>
      </c>
      <c r="H44" s="143">
        <f t="shared" si="5"/>
        <v>0</v>
      </c>
      <c r="I44" s="143">
        <f t="shared" si="5"/>
        <v>0</v>
      </c>
      <c r="J44" s="143">
        <f t="shared" si="5"/>
        <v>0</v>
      </c>
      <c r="K44" s="143">
        <f t="shared" si="5"/>
        <v>0</v>
      </c>
      <c r="L44" s="143">
        <f t="shared" si="5"/>
        <v>0</v>
      </c>
      <c r="M44" s="143">
        <f t="shared" si="5"/>
        <v>0</v>
      </c>
      <c r="N44" s="143">
        <f t="shared" si="5"/>
        <v>0</v>
      </c>
      <c r="O44" s="143">
        <f t="shared" si="5"/>
        <v>0</v>
      </c>
      <c r="P44" s="143">
        <f t="shared" si="5"/>
        <v>0</v>
      </c>
      <c r="Q44" s="143">
        <f t="shared" si="5"/>
        <v>0</v>
      </c>
      <c r="R44" s="143">
        <f t="shared" si="5"/>
        <v>0</v>
      </c>
      <c r="S44" s="143">
        <f t="shared" si="5"/>
        <v>0</v>
      </c>
      <c r="T44" s="143">
        <f t="shared" si="5"/>
        <v>0</v>
      </c>
      <c r="U44" s="143">
        <f t="shared" si="5"/>
        <v>0</v>
      </c>
      <c r="V44" s="40"/>
      <c r="W44" s="40"/>
      <c r="X44" s="40"/>
      <c r="Y44" s="40"/>
      <c r="Z44" s="40"/>
      <c r="AA44" s="123"/>
    </row>
    <row r="45" spans="1:27" s="30" customFormat="1" x14ac:dyDescent="0.35">
      <c r="A45" s="130"/>
      <c r="B45" s="140"/>
      <c r="C45" s="140"/>
      <c r="D45" s="140"/>
      <c r="E45" s="140"/>
      <c r="F45" s="140"/>
      <c r="G45" s="140"/>
      <c r="H45" s="140"/>
      <c r="I45" s="140"/>
      <c r="J45" s="140"/>
      <c r="K45" s="140"/>
      <c r="L45" s="140"/>
      <c r="M45" s="140"/>
      <c r="N45" s="140"/>
      <c r="O45" s="140"/>
      <c r="P45" s="140"/>
      <c r="Q45" s="140"/>
      <c r="R45" s="140"/>
      <c r="S45" s="140"/>
      <c r="T45" s="140"/>
      <c r="U45" s="140"/>
      <c r="V45" s="40"/>
      <c r="W45" s="40"/>
      <c r="X45" s="40"/>
      <c r="Y45" s="40"/>
      <c r="Z45" s="40"/>
      <c r="AA45" s="123"/>
    </row>
    <row r="46" spans="1:27" s="30" customFormat="1" ht="15" thickBot="1" x14ac:dyDescent="0.4">
      <c r="A46" s="131"/>
      <c r="B46" s="144"/>
      <c r="C46" s="144"/>
      <c r="D46" s="144"/>
      <c r="E46" s="144"/>
      <c r="F46" s="144"/>
      <c r="G46" s="144"/>
      <c r="H46" s="144"/>
      <c r="I46" s="144"/>
      <c r="J46" s="144"/>
      <c r="K46" s="144"/>
      <c r="L46" s="144"/>
      <c r="M46" s="144"/>
      <c r="N46" s="144"/>
      <c r="O46" s="144"/>
      <c r="P46" s="144"/>
      <c r="Q46" s="144"/>
      <c r="R46" s="144"/>
      <c r="S46" s="144"/>
      <c r="T46" s="144"/>
      <c r="U46" s="144"/>
      <c r="V46" s="40"/>
      <c r="W46" s="40"/>
      <c r="X46" s="40"/>
      <c r="Y46" s="40"/>
      <c r="Z46" s="40"/>
      <c r="AA46" s="123"/>
    </row>
    <row r="47" spans="1:27" s="30" customFormat="1" x14ac:dyDescent="0.35">
      <c r="A47" s="128" t="s">
        <v>150</v>
      </c>
      <c r="B47" s="138"/>
      <c r="C47" s="138"/>
      <c r="D47" s="138"/>
      <c r="E47" s="138"/>
      <c r="F47" s="138"/>
      <c r="G47" s="138"/>
      <c r="H47" s="138"/>
      <c r="I47" s="138"/>
      <c r="J47" s="138"/>
      <c r="K47" s="138"/>
      <c r="L47" s="138"/>
      <c r="M47" s="138"/>
      <c r="N47" s="138"/>
      <c r="O47" s="138"/>
      <c r="P47" s="138"/>
      <c r="Q47" s="138"/>
      <c r="R47" s="138"/>
      <c r="S47" s="138"/>
      <c r="T47" s="138"/>
      <c r="U47" s="138"/>
      <c r="V47" s="40"/>
      <c r="W47" s="40"/>
      <c r="X47" s="40"/>
      <c r="Y47" s="40"/>
      <c r="Z47" s="40"/>
      <c r="AA47" s="123"/>
    </row>
    <row r="48" spans="1:27" s="30" customFormat="1" x14ac:dyDescent="0.35">
      <c r="A48" s="130" t="s">
        <v>186</v>
      </c>
      <c r="B48" s="140"/>
      <c r="C48" s="140"/>
      <c r="D48" s="140"/>
      <c r="E48" s="140"/>
      <c r="F48" s="140"/>
      <c r="G48" s="140"/>
      <c r="H48" s="140"/>
      <c r="I48" s="140"/>
      <c r="J48" s="140"/>
      <c r="K48" s="140"/>
      <c r="L48" s="140"/>
      <c r="M48" s="140"/>
      <c r="N48" s="140"/>
      <c r="O48" s="140"/>
      <c r="P48" s="140"/>
      <c r="Q48" s="140"/>
      <c r="R48" s="140"/>
      <c r="S48" s="140"/>
      <c r="T48" s="140"/>
      <c r="U48" s="140"/>
      <c r="V48" s="40"/>
      <c r="W48" s="40"/>
      <c r="X48" s="40"/>
      <c r="Y48" s="40"/>
      <c r="Z48" s="40"/>
      <c r="AA48" s="123"/>
    </row>
    <row r="49" spans="1:27" s="30" customFormat="1" x14ac:dyDescent="0.35">
      <c r="A49" s="132" t="s">
        <v>187</v>
      </c>
      <c r="B49" s="140"/>
      <c r="C49" s="140"/>
      <c r="D49" s="140"/>
      <c r="E49" s="140"/>
      <c r="F49" s="140"/>
      <c r="G49" s="140"/>
      <c r="H49" s="140"/>
      <c r="I49" s="140"/>
      <c r="J49" s="140"/>
      <c r="K49" s="140"/>
      <c r="L49" s="140"/>
      <c r="M49" s="140"/>
      <c r="N49" s="140"/>
      <c r="O49" s="140"/>
      <c r="P49" s="140"/>
      <c r="Q49" s="140"/>
      <c r="R49" s="140"/>
      <c r="S49" s="140"/>
      <c r="T49" s="140"/>
      <c r="U49" s="140"/>
      <c r="V49" s="40"/>
      <c r="W49" s="40"/>
      <c r="X49" s="40"/>
      <c r="Y49" s="40"/>
      <c r="Z49" s="40"/>
      <c r="AA49" s="123"/>
    </row>
    <row r="50" spans="1:27" s="30" customFormat="1" x14ac:dyDescent="0.35">
      <c r="A50" s="130" t="s">
        <v>188</v>
      </c>
      <c r="B50" s="140"/>
      <c r="C50" s="140"/>
      <c r="D50" s="140"/>
      <c r="E50" s="140"/>
      <c r="F50" s="140"/>
      <c r="G50" s="140"/>
      <c r="H50" s="140"/>
      <c r="I50" s="140"/>
      <c r="J50" s="140"/>
      <c r="K50" s="140"/>
      <c r="L50" s="140"/>
      <c r="M50" s="140"/>
      <c r="N50" s="140"/>
      <c r="O50" s="140"/>
      <c r="P50" s="140"/>
      <c r="Q50" s="140"/>
      <c r="R50" s="140"/>
      <c r="S50" s="140"/>
      <c r="T50" s="140"/>
      <c r="U50" s="140"/>
      <c r="V50" s="40"/>
      <c r="W50" s="40"/>
      <c r="X50" s="40"/>
      <c r="Y50" s="40"/>
      <c r="Z50" s="40"/>
      <c r="AA50" s="123"/>
    </row>
    <row r="51" spans="1:27" s="30" customFormat="1" x14ac:dyDescent="0.35">
      <c r="A51" s="130" t="s">
        <v>189</v>
      </c>
      <c r="B51" s="140"/>
      <c r="C51" s="140"/>
      <c r="D51" s="140"/>
      <c r="E51" s="140"/>
      <c r="F51" s="140"/>
      <c r="G51" s="140"/>
      <c r="H51" s="140"/>
      <c r="I51" s="140"/>
      <c r="J51" s="140"/>
      <c r="K51" s="140"/>
      <c r="L51" s="140"/>
      <c r="M51" s="140"/>
      <c r="N51" s="140"/>
      <c r="O51" s="140"/>
      <c r="P51" s="140"/>
      <c r="Q51" s="140"/>
      <c r="R51" s="140"/>
      <c r="S51" s="140"/>
      <c r="T51" s="140"/>
      <c r="U51" s="140"/>
      <c r="V51" s="40"/>
      <c r="W51" s="40"/>
      <c r="X51" s="40"/>
      <c r="Y51" s="40"/>
      <c r="Z51" s="40"/>
      <c r="AA51" s="123"/>
    </row>
    <row r="52" spans="1:27" s="30" customFormat="1" x14ac:dyDescent="0.35">
      <c r="A52" s="129" t="s">
        <v>151</v>
      </c>
      <c r="B52" s="143"/>
      <c r="C52" s="143"/>
      <c r="D52" s="143"/>
      <c r="E52" s="143"/>
      <c r="F52" s="143"/>
      <c r="G52" s="143"/>
      <c r="H52" s="143"/>
      <c r="I52" s="143"/>
      <c r="J52" s="143"/>
      <c r="K52" s="143"/>
      <c r="L52" s="143"/>
      <c r="M52" s="143"/>
      <c r="N52" s="143"/>
      <c r="O52" s="143"/>
      <c r="P52" s="143"/>
      <c r="Q52" s="143"/>
      <c r="R52" s="143"/>
      <c r="S52" s="143"/>
      <c r="T52" s="143"/>
      <c r="U52" s="143"/>
      <c r="V52" s="40"/>
      <c r="W52" s="40"/>
      <c r="X52" s="40"/>
      <c r="Y52" s="40"/>
      <c r="Z52" s="40"/>
      <c r="AA52" s="123"/>
    </row>
    <row r="53" spans="1:27" s="30" customFormat="1" ht="15" thickBot="1" x14ac:dyDescent="0.4">
      <c r="A53" s="133"/>
      <c r="B53" s="141"/>
      <c r="C53" s="141"/>
      <c r="D53" s="141"/>
      <c r="E53" s="141"/>
      <c r="F53" s="141"/>
      <c r="G53" s="141"/>
      <c r="H53" s="141"/>
      <c r="I53" s="141"/>
      <c r="J53" s="141"/>
      <c r="K53" s="141"/>
      <c r="L53" s="141"/>
      <c r="M53" s="141"/>
      <c r="N53" s="141"/>
      <c r="O53" s="141"/>
      <c r="P53" s="141"/>
      <c r="Q53" s="141"/>
      <c r="R53" s="141"/>
      <c r="S53" s="141"/>
      <c r="T53" s="141"/>
      <c r="U53" s="141"/>
      <c r="V53" s="40"/>
      <c r="W53" s="40"/>
      <c r="X53" s="40"/>
      <c r="Y53" s="40"/>
      <c r="Z53" s="40"/>
      <c r="AA53" s="123"/>
    </row>
    <row r="54" spans="1:27" s="30" customFormat="1" ht="28.5" thickBot="1" x14ac:dyDescent="0.4">
      <c r="A54" s="127" t="s">
        <v>152</v>
      </c>
      <c r="B54" s="142">
        <f t="shared" ref="B54:U54" si="6">B52+B44+B42+B38</f>
        <v>0</v>
      </c>
      <c r="C54" s="142">
        <f t="shared" si="6"/>
        <v>0</v>
      </c>
      <c r="D54" s="142">
        <f t="shared" si="6"/>
        <v>0</v>
      </c>
      <c r="E54" s="142">
        <f t="shared" si="6"/>
        <v>0</v>
      </c>
      <c r="F54" s="142">
        <f t="shared" si="6"/>
        <v>0</v>
      </c>
      <c r="G54" s="142">
        <f t="shared" si="6"/>
        <v>0</v>
      </c>
      <c r="H54" s="142">
        <f t="shared" si="6"/>
        <v>0</v>
      </c>
      <c r="I54" s="142">
        <f t="shared" si="6"/>
        <v>0</v>
      </c>
      <c r="J54" s="142">
        <f t="shared" si="6"/>
        <v>0</v>
      </c>
      <c r="K54" s="142">
        <f t="shared" si="6"/>
        <v>0</v>
      </c>
      <c r="L54" s="142">
        <f t="shared" si="6"/>
        <v>0</v>
      </c>
      <c r="M54" s="142">
        <f t="shared" si="6"/>
        <v>0</v>
      </c>
      <c r="N54" s="142">
        <f t="shared" si="6"/>
        <v>0</v>
      </c>
      <c r="O54" s="142">
        <f t="shared" si="6"/>
        <v>0</v>
      </c>
      <c r="P54" s="142">
        <f t="shared" si="6"/>
        <v>0</v>
      </c>
      <c r="Q54" s="142">
        <f t="shared" si="6"/>
        <v>0</v>
      </c>
      <c r="R54" s="142">
        <f t="shared" si="6"/>
        <v>0</v>
      </c>
      <c r="S54" s="142">
        <f t="shared" si="6"/>
        <v>0</v>
      </c>
      <c r="T54" s="142">
        <f t="shared" si="6"/>
        <v>0</v>
      </c>
      <c r="U54" s="142">
        <f t="shared" si="6"/>
        <v>0</v>
      </c>
      <c r="V54" s="40"/>
      <c r="W54" s="40"/>
      <c r="X54" s="40"/>
      <c r="Y54" s="40"/>
      <c r="Z54" s="40"/>
      <c r="AA54" s="123"/>
    </row>
    <row r="55" spans="1:27" s="30" customFormat="1" ht="15" thickBot="1" x14ac:dyDescent="0.4">
      <c r="A55" s="134" t="s">
        <v>153</v>
      </c>
      <c r="B55" s="145">
        <f>B30-B54</f>
        <v>0</v>
      </c>
      <c r="C55" s="145">
        <f t="shared" ref="C55:U55" si="7">C30-C54</f>
        <v>0</v>
      </c>
      <c r="D55" s="145">
        <f t="shared" si="7"/>
        <v>0</v>
      </c>
      <c r="E55" s="145">
        <f t="shared" si="7"/>
        <v>0</v>
      </c>
      <c r="F55" s="145">
        <f t="shared" si="7"/>
        <v>0</v>
      </c>
      <c r="G55" s="145">
        <f t="shared" si="7"/>
        <v>0</v>
      </c>
      <c r="H55" s="145">
        <f t="shared" si="7"/>
        <v>0</v>
      </c>
      <c r="I55" s="145">
        <f t="shared" si="7"/>
        <v>0</v>
      </c>
      <c r="J55" s="145">
        <f t="shared" si="7"/>
        <v>0</v>
      </c>
      <c r="K55" s="145">
        <f t="shared" si="7"/>
        <v>0</v>
      </c>
      <c r="L55" s="145">
        <f t="shared" si="7"/>
        <v>0</v>
      </c>
      <c r="M55" s="145">
        <f t="shared" si="7"/>
        <v>0</v>
      </c>
      <c r="N55" s="145">
        <f t="shared" si="7"/>
        <v>0</v>
      </c>
      <c r="O55" s="145">
        <f t="shared" si="7"/>
        <v>0</v>
      </c>
      <c r="P55" s="145">
        <f t="shared" si="7"/>
        <v>0</v>
      </c>
      <c r="Q55" s="145">
        <f t="shared" si="7"/>
        <v>0</v>
      </c>
      <c r="R55" s="145">
        <f t="shared" si="7"/>
        <v>0</v>
      </c>
      <c r="S55" s="145">
        <f t="shared" si="7"/>
        <v>0</v>
      </c>
      <c r="T55" s="145">
        <f t="shared" si="7"/>
        <v>0</v>
      </c>
      <c r="U55" s="145">
        <f t="shared" si="7"/>
        <v>0</v>
      </c>
      <c r="V55" s="40"/>
      <c r="W55" s="40"/>
      <c r="X55" s="40"/>
      <c r="Y55" s="40"/>
      <c r="Z55" s="40"/>
      <c r="AA55" s="123"/>
    </row>
    <row r="56" spans="1:27" s="30" customFormat="1" x14ac:dyDescent="0.35">
      <c r="A56" s="135"/>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row>
    <row r="57" spans="1:27" x14ac:dyDescent="0.35">
      <c r="A57" s="118"/>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row>
    <row r="58" spans="1:27" x14ac:dyDescent="0.35">
      <c r="A58" s="11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row>
    <row r="59" spans="1:27" x14ac:dyDescent="0.35">
      <c r="A59" s="11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row>
    <row r="60" spans="1:27" x14ac:dyDescent="0.35">
      <c r="A60" s="11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row>
    <row r="61" spans="1:27" x14ac:dyDescent="0.35">
      <c r="A61" s="118"/>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row>
    <row r="62" spans="1:27" x14ac:dyDescent="0.35">
      <c r="A62" s="118"/>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row>
    <row r="63" spans="1:27" x14ac:dyDescent="0.35">
      <c r="A63" s="11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row>
    <row r="64" spans="1:27" x14ac:dyDescent="0.35">
      <c r="A64" s="118"/>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row>
    <row r="65" spans="1:27" x14ac:dyDescent="0.35">
      <c r="A65" s="118"/>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row>
    <row r="66" spans="1:27" x14ac:dyDescent="0.35">
      <c r="A66" s="118"/>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row>
    <row r="67" spans="1:27" x14ac:dyDescent="0.35">
      <c r="A67" s="118"/>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row>
    <row r="68" spans="1:27" x14ac:dyDescent="0.35">
      <c r="A68" s="118"/>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row>
    <row r="69" spans="1:27" x14ac:dyDescent="0.35">
      <c r="A69" s="118"/>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row>
    <row r="70" spans="1:27" x14ac:dyDescent="0.35">
      <c r="A70" s="118"/>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row>
    <row r="71" spans="1:27" x14ac:dyDescent="0.35">
      <c r="A71" s="118"/>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row>
    <row r="72" spans="1:27" x14ac:dyDescent="0.35">
      <c r="A72" s="118"/>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row>
    <row r="73" spans="1:27" x14ac:dyDescent="0.35">
      <c r="A73" s="118"/>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row>
    <row r="74" spans="1:27" x14ac:dyDescent="0.35">
      <c r="A74" s="118"/>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row>
    <row r="75" spans="1:27" x14ac:dyDescent="0.35">
      <c r="A75" s="118"/>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row>
    <row r="76" spans="1:27" x14ac:dyDescent="0.35">
      <c r="A76" s="118"/>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row>
    <row r="77" spans="1:27" x14ac:dyDescent="0.35">
      <c r="A77" s="118"/>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row>
    <row r="78" spans="1:27" x14ac:dyDescent="0.35">
      <c r="A78" s="118"/>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row>
    <row r="79" spans="1:27" x14ac:dyDescent="0.35">
      <c r="A79" s="118"/>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row>
    <row r="80" spans="1:27" x14ac:dyDescent="0.35">
      <c r="A80" s="118"/>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row>
    <row r="81" spans="1:27" x14ac:dyDescent="0.35">
      <c r="A81" s="118"/>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row>
    <row r="82" spans="1:27" x14ac:dyDescent="0.35">
      <c r="A82" s="118"/>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row>
    <row r="83" spans="1:27" x14ac:dyDescent="0.35">
      <c r="A83" s="118"/>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row>
    <row r="84" spans="1:27" x14ac:dyDescent="0.35">
      <c r="A84" s="118"/>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row>
    <row r="85" spans="1:27" x14ac:dyDescent="0.35">
      <c r="A85" s="118"/>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row>
    <row r="86" spans="1:27" x14ac:dyDescent="0.35">
      <c r="A86" s="118"/>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row>
    <row r="87" spans="1:27" x14ac:dyDescent="0.35">
      <c r="A87" s="118"/>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row>
    <row r="88" spans="1:27" x14ac:dyDescent="0.35">
      <c r="A88" s="118"/>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row>
    <row r="89" spans="1:27" x14ac:dyDescent="0.35">
      <c r="A89" s="118"/>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row>
    <row r="90" spans="1:27" x14ac:dyDescent="0.35">
      <c r="A90" s="118"/>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row>
    <row r="91" spans="1:27" x14ac:dyDescent="0.35">
      <c r="A91" s="118"/>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row>
    <row r="92" spans="1:27" x14ac:dyDescent="0.35">
      <c r="A92" s="118"/>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row>
    <row r="93" spans="1:27" x14ac:dyDescent="0.35">
      <c r="A93" s="118"/>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row>
    <row r="94" spans="1:27" x14ac:dyDescent="0.35">
      <c r="A94" s="118"/>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row>
    <row r="95" spans="1:27" x14ac:dyDescent="0.35">
      <c r="A95" s="118"/>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row>
    <row r="96" spans="1:27" x14ac:dyDescent="0.35">
      <c r="A96" s="118"/>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row>
    <row r="97" spans="1:27" x14ac:dyDescent="0.35">
      <c r="A97" s="118"/>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row>
    <row r="98" spans="1:27" x14ac:dyDescent="0.35">
      <c r="A98" s="118"/>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row>
    <row r="99" spans="1:27" x14ac:dyDescent="0.35">
      <c r="A99" s="118"/>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row>
    <row r="100" spans="1:27" x14ac:dyDescent="0.35">
      <c r="A100" s="118"/>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row>
    <row r="101" spans="1:27" x14ac:dyDescent="0.35">
      <c r="A101" s="118"/>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row>
    <row r="102" spans="1:27" x14ac:dyDescent="0.35">
      <c r="A102" s="118"/>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row>
    <row r="103" spans="1:27" x14ac:dyDescent="0.35">
      <c r="A103" s="118"/>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row>
    <row r="104" spans="1:27" x14ac:dyDescent="0.35">
      <c r="A104" s="118"/>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row>
    <row r="105" spans="1:27" x14ac:dyDescent="0.35">
      <c r="A105" s="118"/>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row>
    <row r="106" spans="1:27" x14ac:dyDescent="0.35">
      <c r="A106" s="118"/>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row>
    <row r="107" spans="1:27" x14ac:dyDescent="0.35">
      <c r="A107" s="118"/>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row>
    <row r="108" spans="1:27" x14ac:dyDescent="0.35">
      <c r="A108" s="118"/>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row>
    <row r="109" spans="1:27" x14ac:dyDescent="0.35">
      <c r="A109" s="118"/>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row>
    <row r="110" spans="1:27" x14ac:dyDescent="0.35">
      <c r="A110" s="118"/>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row>
    <row r="111" spans="1:27" x14ac:dyDescent="0.35">
      <c r="A111" s="118"/>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row>
    <row r="112" spans="1:27" x14ac:dyDescent="0.35">
      <c r="A112" s="118"/>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row>
    <row r="113" spans="1:27" x14ac:dyDescent="0.35">
      <c r="A113" s="118"/>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row>
    <row r="114" spans="1:27" x14ac:dyDescent="0.35">
      <c r="A114" s="118"/>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row>
    <row r="115" spans="1:27" x14ac:dyDescent="0.35">
      <c r="A115" s="118"/>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row>
    <row r="116" spans="1:27" x14ac:dyDescent="0.35">
      <c r="A116" s="118"/>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row>
    <row r="117" spans="1:27" x14ac:dyDescent="0.35">
      <c r="A117" s="118"/>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row>
    <row r="118" spans="1:27" x14ac:dyDescent="0.35">
      <c r="A118" s="118"/>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row>
    <row r="119" spans="1:27" x14ac:dyDescent="0.35">
      <c r="A119" s="118"/>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row>
    <row r="120" spans="1:27" x14ac:dyDescent="0.35">
      <c r="A120" s="118"/>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row>
    <row r="121" spans="1:27" x14ac:dyDescent="0.35">
      <c r="A121" s="118"/>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row>
    <row r="122" spans="1:27" x14ac:dyDescent="0.35">
      <c r="A122" s="118"/>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row>
    <row r="123" spans="1:27" x14ac:dyDescent="0.35">
      <c r="A123" s="118"/>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row>
    <row r="124" spans="1:27" x14ac:dyDescent="0.35">
      <c r="A124" s="118"/>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row>
    <row r="125" spans="1:27" x14ac:dyDescent="0.35">
      <c r="A125" s="118"/>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row>
    <row r="126" spans="1:27" x14ac:dyDescent="0.35">
      <c r="A126" s="118"/>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row>
    <row r="127" spans="1:27" x14ac:dyDescent="0.35">
      <c r="A127" s="118"/>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row>
    <row r="128" spans="1:27" x14ac:dyDescent="0.35">
      <c r="A128" s="118"/>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row>
    <row r="129" spans="1:27" x14ac:dyDescent="0.35">
      <c r="A129" s="118"/>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row>
    <row r="130" spans="1:27" x14ac:dyDescent="0.35">
      <c r="A130" s="118"/>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row>
    <row r="131" spans="1:27" x14ac:dyDescent="0.35">
      <c r="A131" s="118"/>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row>
    <row r="132" spans="1:27" x14ac:dyDescent="0.35">
      <c r="A132" s="118"/>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row>
    <row r="133" spans="1:27" x14ac:dyDescent="0.35">
      <c r="A133" s="118"/>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row>
    <row r="134" spans="1:27" x14ac:dyDescent="0.35">
      <c r="A134" s="118"/>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row>
    <row r="135" spans="1:27" x14ac:dyDescent="0.35">
      <c r="A135" s="118"/>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row>
    <row r="136" spans="1:27" x14ac:dyDescent="0.35">
      <c r="A136" s="118"/>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9"/>
  <sheetViews>
    <sheetView workbookViewId="0">
      <selection activeCell="B5" sqref="B5:B9"/>
    </sheetView>
  </sheetViews>
  <sheetFormatPr baseColWidth="10" defaultRowHeight="14.5" x14ac:dyDescent="0.35"/>
  <cols>
    <col min="2" max="2" width="24" customWidth="1"/>
  </cols>
  <sheetData>
    <row r="4" spans="2:2" x14ac:dyDescent="0.35">
      <c r="B4" s="1" t="s">
        <v>4</v>
      </c>
    </row>
    <row r="5" spans="2:2" x14ac:dyDescent="0.35">
      <c r="B5" t="s">
        <v>3</v>
      </c>
    </row>
    <row r="6" spans="2:2" x14ac:dyDescent="0.35">
      <c r="B6" t="s">
        <v>2</v>
      </c>
    </row>
    <row r="7" spans="2:2" x14ac:dyDescent="0.35">
      <c r="B7" t="s">
        <v>1</v>
      </c>
    </row>
    <row r="8" spans="2:2" x14ac:dyDescent="0.35">
      <c r="B8" t="s">
        <v>5</v>
      </c>
    </row>
    <row r="9" spans="2:2" x14ac:dyDescent="0.35">
      <c r="B9" t="s">
        <v>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accueil</vt:lpstr>
      <vt:lpstr>1. Mix énergétique actuel</vt:lpstr>
      <vt:lpstr>2. Mix énergétique du projet</vt:lpstr>
      <vt:lpstr>3. Abonnés</vt:lpstr>
      <vt:lpstr>4. Impact aide sur prix vente</vt:lpstr>
      <vt:lpstr>5. Synthèse projet</vt:lpstr>
      <vt:lpstr>6. Tableau des DN</vt:lpstr>
      <vt:lpstr>7. CEP modèle ADEME</vt:lpstr>
      <vt:lpstr>Choix multiples</vt:lpstr>
      <vt:lpstr>Fluide</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ADEME Agence de l Environnement et de la Maîtrise de l Energie</dc:creator>
  <cp:lastModifiedBy>MAINSANT Arnaud</cp:lastModifiedBy>
  <dcterms:created xsi:type="dcterms:W3CDTF">2018-07-26T07:47:34Z</dcterms:created>
  <dcterms:modified xsi:type="dcterms:W3CDTF">2020-11-19T07:45:57Z</dcterms:modified>
</cp:coreProperties>
</file>