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ireyremom\OneDrive - ADEMEBox\0FONDS CHALEUR\simul systèm aide\0 Méthode FC 2020\Volets Tech 20\VTech-Tab misenligne\réseau\"/>
    </mc:Choice>
  </mc:AlternateContent>
  <bookViews>
    <workbookView xWindow="0" yWindow="0" windowWidth="24000" windowHeight="8100"/>
  </bookViews>
  <sheets>
    <sheet name="accueil" sheetId="12" r:id="rId1"/>
    <sheet name="1. Mix énergétique actuel" sheetId="11" r:id="rId2"/>
    <sheet name="2. Mix énergétique du projet" sheetId="7" r:id="rId3"/>
    <sheet name="3. Abonnés" sheetId="4" r:id="rId4"/>
    <sheet name="4. Synthèse projet" sheetId="8" r:id="rId5"/>
    <sheet name="5. Tableau des DN" sheetId="3" r:id="rId6"/>
    <sheet name="6. Détails des coûts" sheetId="9" r:id="rId7"/>
    <sheet name="Choix multiples" sheetId="2" state="hidden" r:id="rId8"/>
  </sheets>
  <externalReferences>
    <externalReference r:id="rId9"/>
  </externalReferences>
  <definedNames>
    <definedName name="appoint">#REF!</definedName>
    <definedName name="Besoins_utiles_projet">'[1]caractéristiques projet'!$D$12</definedName>
    <definedName name="combustible">#REF!</definedName>
    <definedName name="Création_chauff_app">'[1]caractéristiques projet'!#REF!</definedName>
    <definedName name="essai">#REF!</definedName>
    <definedName name="filtration">#REF!</definedName>
    <definedName name="Fluide">'Choix multiples'!$B$5:$B$9</definedName>
    <definedName name="Grande">#REF!</definedName>
    <definedName name="nb_nvle_ss">'[1]caractéristiques projet'!$D$34</definedName>
    <definedName name="ouinon">#REF!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'[1]caractéristiques projet'!#REF!</definedName>
    <definedName name="Puiss_appoint">'[1]caractéristiques projet'!$D$26</definedName>
    <definedName name="Puissance_biomasse">'[1]caractéristiques projet'!$D$17</definedName>
    <definedName name="reseau">#REF!</definedName>
    <definedName name="Statut_investisseur">'[1]caractéristiques projet'!$D$10</definedName>
    <definedName name="type_de_projet">#REF!</definedName>
    <definedName name="type_investisseur">#REF!</definedName>
    <definedName name="Type_projet">'[1]caractéristiques projet'!$D$9</definedName>
    <definedName name="Ventes_clients">'[1]caractéristiques projet'!#REF!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9" l="1"/>
  <c r="D22" i="9"/>
  <c r="O12" i="4" l="1"/>
  <c r="N12" i="4"/>
  <c r="M12" i="4"/>
  <c r="L12" i="4"/>
  <c r="K12" i="4"/>
  <c r="J12" i="4"/>
  <c r="I12" i="4"/>
  <c r="P11" i="4"/>
  <c r="P10" i="4"/>
  <c r="P9" i="4"/>
  <c r="O8" i="4"/>
  <c r="N8" i="4"/>
  <c r="M8" i="4"/>
  <c r="L8" i="4"/>
  <c r="P8" i="4" s="1"/>
  <c r="K8" i="4"/>
  <c r="J8" i="4"/>
  <c r="I8" i="4"/>
  <c r="P7" i="4"/>
  <c r="P6" i="4"/>
  <c r="L13" i="4" l="1"/>
  <c r="I13" i="4"/>
  <c r="M13" i="4"/>
  <c r="J13" i="4"/>
  <c r="N13" i="4"/>
  <c r="K13" i="4"/>
  <c r="O13" i="4"/>
  <c r="P12" i="4"/>
  <c r="P13" i="4" l="1"/>
  <c r="G11" i="8"/>
  <c r="D21" i="8"/>
  <c r="D20" i="8"/>
  <c r="D18" i="8"/>
  <c r="E18" i="8"/>
  <c r="E11" i="8"/>
  <c r="F11" i="8"/>
  <c r="D11" i="8"/>
  <c r="E21" i="8" l="1"/>
  <c r="E20" i="8"/>
  <c r="F20" i="8" s="1"/>
  <c r="D13" i="11"/>
  <c r="F12" i="11"/>
  <c r="E12" i="11"/>
  <c r="D12" i="11"/>
  <c r="D14" i="11" s="1"/>
  <c r="C12" i="11"/>
  <c r="F17" i="8" l="1"/>
  <c r="F15" i="8"/>
  <c r="F14" i="8"/>
  <c r="F5" i="8"/>
  <c r="F18" i="8" l="1"/>
  <c r="D13" i="7"/>
  <c r="C12" i="7"/>
  <c r="E12" i="7"/>
  <c r="F12" i="7"/>
  <c r="D12" i="7"/>
  <c r="D14" i="7"/>
  <c r="D26" i="3"/>
  <c r="D19" i="3" l="1"/>
  <c r="D16" i="3"/>
  <c r="D13" i="3"/>
  <c r="D5" i="3"/>
</calcChain>
</file>

<file path=xl/sharedStrings.xml><?xml version="1.0" encoding="utf-8"?>
<sst xmlns="http://schemas.openxmlformats.org/spreadsheetml/2006/main" count="188" uniqueCount="169">
  <si>
    <t>Type de fluide caloporteur</t>
  </si>
  <si>
    <t>Vapeur</t>
  </si>
  <si>
    <t>Eau surchauffée (T&gt;105°C)</t>
  </si>
  <si>
    <t>Eau chaude</t>
  </si>
  <si>
    <t>Fluide</t>
  </si>
  <si>
    <t>Eau glacée</t>
  </si>
  <si>
    <t>Autres</t>
  </si>
  <si>
    <t>DN</t>
  </si>
  <si>
    <t>TOTAUX</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</si>
  <si>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</si>
  <si>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</si>
  <si>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</si>
  <si>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</si>
  <si>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</si>
  <si>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</si>
  <si>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</si>
  <si>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</si>
  <si>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</si>
  <si>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</si>
  <si>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</si>
  <si>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</si>
  <si>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</si>
  <si>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</si>
  <si>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</si>
  <si>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</si>
  <si>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</si>
  <si>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</si>
  <si>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</si>
  <si>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</si>
  <si>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</si>
  <si>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Longueur de tranchée (ml)</t>
  </si>
  <si>
    <t>Total métrés par tranche</t>
  </si>
  <si>
    <t>Merci de remplir la longueur de tranchée par DN, la somme se calcule automatiquement.</t>
  </si>
  <si>
    <t>N° Sous station</t>
  </si>
  <si>
    <t>Maître d'ouvrage</t>
  </si>
  <si>
    <t>Bâtiment</t>
  </si>
  <si>
    <t>Neuf/ existant</t>
  </si>
  <si>
    <t>Date de raccordement prévue</t>
  </si>
  <si>
    <t>Type de bâtiment</t>
  </si>
  <si>
    <t>Eq. Logement</t>
  </si>
  <si>
    <t>Surface chauffée (m2)</t>
  </si>
  <si>
    <t>Besoins avant réhabilitation / démarches énergétique</t>
  </si>
  <si>
    <t xml:space="preserve">MWh </t>
  </si>
  <si>
    <t>Besoins après réhabilitation / démarches énergétique</t>
  </si>
  <si>
    <t xml:space="preserve"> MWh</t>
  </si>
  <si>
    <t>pris en compte pour le dimensionnement</t>
  </si>
  <si>
    <t>dont Besoins chauffage</t>
  </si>
  <si>
    <t>dont Besoins ECS</t>
  </si>
  <si>
    <t>P Souscrite</t>
  </si>
  <si>
    <t>kW</t>
  </si>
  <si>
    <t>Besoins / m2</t>
  </si>
  <si>
    <t>Classe énerg.</t>
  </si>
  <si>
    <t>(A, B, C, …)</t>
  </si>
  <si>
    <t>1.1</t>
  </si>
  <si>
    <t>O. HLM xxx</t>
  </si>
  <si>
    <t>Les xxx</t>
  </si>
  <si>
    <t>Existant</t>
  </si>
  <si>
    <t>Log. sociaux</t>
  </si>
  <si>
    <t>1.2</t>
  </si>
  <si>
    <t>2.1</t>
  </si>
  <si>
    <t>Ville de Y</t>
  </si>
  <si>
    <t>CHU X</t>
  </si>
  <si>
    <t xml:space="preserve">Tertiaire </t>
  </si>
  <si>
    <t>CG</t>
  </si>
  <si>
    <t>Collège</t>
  </si>
  <si>
    <t>Neuf</t>
  </si>
  <si>
    <t>Tertiaire</t>
  </si>
  <si>
    <t>Insérer un graphique de répartition des besoins (camembert) par type d'usager (tertiaire, santé, éducation logement… colonne G en fonction de la colonne K)</t>
  </si>
  <si>
    <t>Total</t>
  </si>
  <si>
    <t>Type d'énergie (à préciser)</t>
  </si>
  <si>
    <t>Puissance installée</t>
  </si>
  <si>
    <t>MWh/an injectés sur le réseau</t>
  </si>
  <si>
    <t>MWh/an%</t>
  </si>
  <si>
    <r>
      <t>Tonnes de CO</t>
    </r>
    <r>
      <rPr>
        <b/>
        <vertAlign val="subscript"/>
        <sz val="11"/>
        <color theme="1"/>
        <rFont val="Arial"/>
        <family val="2"/>
      </rPr>
      <t>2</t>
    </r>
    <r>
      <rPr>
        <b/>
        <sz val="11"/>
        <color theme="1"/>
        <rFont val="Arial"/>
        <family val="2"/>
      </rPr>
      <t>/an produites</t>
    </r>
  </si>
  <si>
    <t>Charbon</t>
  </si>
  <si>
    <t>Gaz naturel</t>
  </si>
  <si>
    <t>Fioul lourd</t>
  </si>
  <si>
    <t>Fioul domestique</t>
  </si>
  <si>
    <t>Chaleur issue de cogénération</t>
  </si>
  <si>
    <t>EnR 1 (Précisez : géothermie, biomasse…)</t>
  </si>
  <si>
    <t>EnR 2 (Précisez)</t>
  </si>
  <si>
    <t>Chaleur de récupération</t>
  </si>
  <si>
    <r>
      <t>Taux</t>
    </r>
    <r>
      <rPr>
        <sz val="11"/>
        <color theme="1"/>
        <rFont val="Arial"/>
        <family val="2"/>
      </rPr>
      <t xml:space="preserve"> </t>
    </r>
    <r>
      <rPr>
        <b/>
        <sz val="11"/>
        <color theme="1"/>
        <rFont val="Arial"/>
        <family val="2"/>
      </rPr>
      <t xml:space="preserve"> EnR&amp;R injecté dans le réseau (%)</t>
    </r>
  </si>
  <si>
    <t>Contenu CO2 du réseau de chaleur (tCO2 /MWh livré)</t>
  </si>
  <si>
    <t xml:space="preserve">Année </t>
  </si>
  <si>
    <t>Energie vendue en sous-station (MWh)</t>
  </si>
  <si>
    <t>Nombre de Ss stations</t>
  </si>
  <si>
    <t>Puissance souscrite (kW)</t>
  </si>
  <si>
    <t>Mixité EnR &amp;R</t>
  </si>
  <si>
    <t>Quantités d’EnR&amp;R injectées</t>
  </si>
  <si>
    <t>RESEAU DE CHALEUR</t>
  </si>
  <si>
    <t>Situation actuelle</t>
  </si>
  <si>
    <t>Situation future
(actuel + projet FC)</t>
  </si>
  <si>
    <t>Projet Fonds Chaleur
(et données extension RC)</t>
  </si>
  <si>
    <t>Longueur Réseau de chaleur (ml)</t>
  </si>
  <si>
    <t>Longueur Basse Pression (ml)</t>
  </si>
  <si>
    <t>Longueur Haute Pression (ml)</t>
  </si>
  <si>
    <t>Dimaètre nominale maxi</t>
  </si>
  <si>
    <t>Nombre de sous-station</t>
  </si>
  <si>
    <t>Puissance totale souscrite (MW)</t>
  </si>
  <si>
    <t>Nombre d'équivalent logement</t>
  </si>
  <si>
    <t>Densité Réseau de chaleur 
(MWh vendu en ss / ml)</t>
  </si>
  <si>
    <t>Valeur mini admissible Fonds Chaleur = 1,5 MWh/ml</t>
  </si>
  <si>
    <t>Densité EnR&amp;R Réseau de chaleur
(MWh EnR&amp;R vendu en ss / ml)</t>
  </si>
  <si>
    <t>Rendement Réseau de chaleur</t>
  </si>
  <si>
    <t>Date du schéma directeur</t>
  </si>
  <si>
    <t>Commentaires</t>
  </si>
  <si>
    <t>Réseau de chaleur
(ingénierie comprise)</t>
  </si>
  <si>
    <t>Production  (pompe de distribution réseau)</t>
  </si>
  <si>
    <t xml:space="preserve">       - dont pompes qui alimentent le réseau et son raccordement</t>
  </si>
  <si>
    <t xml:space="preserve">       - dont régulation/raccordement électrique du réseau de chaleur</t>
  </si>
  <si>
    <t>Voirie, génie civil tranchée</t>
  </si>
  <si>
    <t xml:space="preserve">       - dont travaux de pénétration en sortie de chaufferie</t>
  </si>
  <si>
    <t xml:space="preserve">       - dont ouverture de tranchée, terrassement</t>
  </si>
  <si>
    <t xml:space="preserve">       - dont chambres à vannes, massifs, lits de sables, percements</t>
  </si>
  <si>
    <t xml:space="preserve">       - dont ctravaux divers de maçonnerie et gros œuvre nécessaire au on fonctionnement du RC, travaux de foncage</t>
  </si>
  <si>
    <t xml:space="preserve">       - dont remise en état, réfection de voirie</t>
  </si>
  <si>
    <t>Distribution hydraulique</t>
  </si>
  <si>
    <t xml:space="preserve">       - dont métrés linéaires de canalisations enterrées suivant les DN</t>
  </si>
  <si>
    <t xml:space="preserve">       - dont lyres de dilatation, vannes de coupures, purge, vidange, divers accessoires du RC</t>
  </si>
  <si>
    <t xml:space="preserve">Sous stations </t>
  </si>
  <si>
    <t xml:space="preserve">       - dont suggestions de traversée de bâtiments</t>
  </si>
  <si>
    <t xml:space="preserve">       - dont sous stations (par gamme de puissance)</t>
  </si>
  <si>
    <t xml:space="preserve">       - dont réseaux primaires jusqu'à l'échangeur</t>
  </si>
  <si>
    <t xml:space="preserve">       - dont accessoires et régulation du réseau côté primaire de l'échangeur</t>
  </si>
  <si>
    <t xml:space="preserve">       - dont compteur d'énergie primaire réglementaire</t>
  </si>
  <si>
    <t xml:space="preserve">       - dont échangeur</t>
  </si>
  <si>
    <t>Maitrise d'œuvre travaux, AMO, bureau de contrôle, SPS, OPC)</t>
  </si>
  <si>
    <t>Installation de production de chaleur et mix énergétique ACTUEL</t>
  </si>
  <si>
    <t>Chaleur injectée sur le réseau en MWh/an</t>
  </si>
  <si>
    <t>Chaleur EnR&amp;R injectée sur le réseau en MWh/an</t>
  </si>
  <si>
    <t>Chaleur vendu en sous-stations MWh/an</t>
  </si>
  <si>
    <t>Chaleur EnR&amp;R vendu en sous-stations MWh/an</t>
  </si>
  <si>
    <t>Coûts totaux</t>
  </si>
  <si>
    <t>Montants éligibles à justifier</t>
  </si>
  <si>
    <t>Abonnés actuels ou extension</t>
  </si>
  <si>
    <t>Abonné actuel</t>
  </si>
  <si>
    <t>Extension phase 1</t>
  </si>
  <si>
    <t>Extension phase 2</t>
  </si>
  <si>
    <t>Extension phase 3</t>
  </si>
  <si>
    <t>Taux d'EnR&amp;R</t>
  </si>
  <si>
    <t>Valeur mini admissible Fonds Chaleur &gt; 50 % d'EnR&amp;R</t>
  </si>
  <si>
    <t>Ile de France</t>
  </si>
  <si>
    <t>Languedoc-Roussillon</t>
  </si>
  <si>
    <t>Tableau 1 : Mix énergétique actuel</t>
  </si>
  <si>
    <t>Limousin</t>
  </si>
  <si>
    <t>Midi-Pyrénées</t>
  </si>
  <si>
    <t>Tableau 3.1 et 3.2 : Besoins du réseau et montée en charge des besoins</t>
  </si>
  <si>
    <t>Nord-Pas de Calais</t>
  </si>
  <si>
    <t>Pays de la Loire</t>
  </si>
  <si>
    <t>Provence-Alpes-Côte d'Azur</t>
  </si>
  <si>
    <t>Rhône-Alpes</t>
  </si>
  <si>
    <t>France</t>
  </si>
  <si>
    <r>
      <rPr>
        <b/>
        <sz val="10"/>
        <rFont val="Arial"/>
        <family val="2"/>
      </rPr>
      <t xml:space="preserve">NOM du projet </t>
    </r>
    <r>
      <rPr>
        <sz val="10"/>
        <rFont val="Arial"/>
        <family val="2"/>
      </rPr>
      <t>:</t>
    </r>
  </si>
  <si>
    <t xml:space="preserve">Maitre d'ouvrage : </t>
  </si>
  <si>
    <t>TABLEAUX INSTRUCTION DOSSIER FONDS CHALEUR RESEAU DE CHALEUR</t>
  </si>
  <si>
    <t>fiche_instrcution_réseau de chaleur_fds_chal_2019</t>
  </si>
  <si>
    <t>Tableau 2. Mix énergétique du projet</t>
  </si>
  <si>
    <t>Descriptif réseau de chaleur</t>
  </si>
  <si>
    <t>Total abonnés actuels</t>
  </si>
  <si>
    <t>Total extensions</t>
  </si>
  <si>
    <r>
      <t xml:space="preserve">Installation de production de chaleur et mix énergétique PROJET </t>
    </r>
    <r>
      <rPr>
        <sz val="11"/>
        <color rgb="FFD9D9D9"/>
        <rFont val="Arial"/>
        <family val="2"/>
      </rPr>
      <t>(après réalisation de l’ensemble des créations)</t>
    </r>
  </si>
  <si>
    <t>3.1. Abonnés</t>
  </si>
  <si>
    <t>3.2. Montée en charge des raccordements</t>
  </si>
  <si>
    <t>Tableau 4 : Synthèse du projet</t>
  </si>
  <si>
    <t>Tableau 5 : Tableau des DN</t>
  </si>
  <si>
    <t>Tableau 6 : Détails des coûts RC</t>
  </si>
  <si>
    <t xml:space="preserve">Investissement total réseaux projet éligible en € HT </t>
  </si>
  <si>
    <t>Adresse du batiment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</si>
</sst>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 ml d'extension RC&quot;"/>
  </numFmts>
  <fonts count="31"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8"/>
      <color theme="1"/>
      <name val="Arial"/>
      <family val="2"/>
    </font>
    <font>
      <i/>
      <sz val="8"/>
      <color theme="1"/>
      <name val="Arial"/>
      <family val="2"/>
    </font>
    <font>
      <sz val="11"/>
      <color theme="1"/>
      <name val="Arial"/>
      <family val="2"/>
    </font>
    <font>
      <b/>
      <sz val="11"/>
      <color theme="1"/>
      <name val="Arial"/>
      <family val="2"/>
    </font>
    <font>
      <b/>
      <sz val="11"/>
      <color rgb="FFFFFFFF"/>
      <name val="Arial"/>
      <family val="2"/>
    </font>
    <font>
      <sz val="11"/>
      <color rgb="FFD9D9D9"/>
      <name val="Arial"/>
      <family val="2"/>
    </font>
    <font>
      <b/>
      <vertAlign val="subscript"/>
      <sz val="11"/>
      <color theme="1"/>
      <name val="Arial"/>
      <family val="2"/>
    </font>
    <font>
      <sz val="10"/>
      <color rgb="FF000000"/>
      <name val="Arial"/>
      <family val="2"/>
    </font>
    <font>
      <i/>
      <sz val="10"/>
      <color rgb="FF000000"/>
      <name val="Arial"/>
      <family val="2"/>
    </font>
    <font>
      <sz val="8"/>
      <color rgb="FF0000FF"/>
      <name val="Arial"/>
      <family val="2"/>
    </font>
    <font>
      <b/>
      <sz val="8"/>
      <color rgb="FF000000"/>
      <name val="Arial"/>
      <family val="2"/>
    </font>
    <font>
      <b/>
      <sz val="8"/>
      <color theme="1"/>
      <name val="Arial"/>
      <family val="2"/>
    </font>
    <font>
      <b/>
      <sz val="8"/>
      <color theme="8"/>
      <name val="Arial"/>
      <family val="2"/>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i/>
      <sz val="8"/>
      <color rgb="FF000000"/>
      <name val="Arial"/>
      <family val="2"/>
    </font>
    <font>
      <sz val="8"/>
      <color rgb="FF000000"/>
      <name val="Arial"/>
      <family val="2"/>
    </font>
    <font>
      <i/>
      <sz val="8"/>
      <color rgb="FF000000"/>
      <name val="Arial"/>
      <family val="2"/>
    </font>
    <font>
      <b/>
      <sz val="14"/>
      <color theme="1"/>
      <name val="Arial"/>
      <family val="2"/>
    </font>
    <font>
      <b/>
      <i/>
      <sz val="8"/>
      <color theme="1"/>
      <name val="Arial"/>
      <family val="2"/>
    </font>
    <font>
      <i/>
      <sz val="8"/>
      <color rgb="FFFF0000"/>
      <name val="Arial"/>
      <family val="2"/>
    </font>
    <font>
      <sz val="10"/>
      <color theme="1"/>
      <name val="Arial"/>
      <family val="2"/>
    </font>
    <font>
      <u/>
      <sz val="11"/>
      <color theme="10"/>
      <name val="Arial"/>
      <family val="2"/>
    </font>
  </fonts>
  <fills count="24">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B7DEE8"/>
        <bgColor indexed="64"/>
      </patternFill>
    </fill>
    <fill>
      <patternFill patternType="solid">
        <fgColor rgb="FF9BBB59"/>
        <bgColor indexed="64"/>
      </patternFill>
    </fill>
    <fill>
      <patternFill patternType="solid">
        <fgColor theme="4"/>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9"/>
        <bgColor indexed="64"/>
      </patternFill>
    </fill>
    <fill>
      <patternFill patternType="solid">
        <fgColor rgb="FF365F91"/>
        <bgColor indexed="64"/>
      </patternFill>
    </fill>
    <fill>
      <patternFill patternType="solid">
        <fgColor rgb="FFD9D9D9"/>
        <bgColor indexed="64"/>
      </patternFill>
    </fill>
    <fill>
      <patternFill patternType="solid">
        <fgColor theme="8"/>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bgColor indexed="64"/>
      </patternFill>
    </fill>
    <fill>
      <patternFill patternType="solid">
        <fgColor theme="2" tint="-9.9978637043366805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ck">
        <color indexed="64"/>
      </right>
      <top/>
      <bottom style="medium">
        <color indexed="64"/>
      </bottom>
      <diagonal/>
    </border>
    <border>
      <left style="thick">
        <color indexed="64"/>
      </left>
      <right style="medium">
        <color indexed="64"/>
      </right>
      <top/>
      <bottom/>
      <diagonal/>
    </border>
    <border>
      <left/>
      <right style="thick">
        <color indexed="64"/>
      </right>
      <top/>
      <bottom/>
      <diagonal/>
    </border>
    <border>
      <left style="thick">
        <color indexed="64"/>
      </left>
      <right style="medium">
        <color indexed="64"/>
      </right>
      <top style="medium">
        <color indexed="64"/>
      </top>
      <bottom/>
      <diagonal/>
    </border>
    <border>
      <left/>
      <right style="thick">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xf numFmtId="0" fontId="21" fillId="0" borderId="0" applyNumberFormat="0" applyFill="0" applyBorder="0" applyAlignment="0" applyProtection="0"/>
  </cellStyleXfs>
  <cellXfs count="184">
    <xf numFmtId="0" fontId="0" fillId="0" borderId="0" xfId="0"/>
    <xf numFmtId="0" fontId="3" fillId="2" borderId="0" xfId="0" applyFont="1" applyFill="1"/>
    <xf numFmtId="0" fontId="0" fillId="4" borderId="0" xfId="0" applyFill="1"/>
    <xf numFmtId="0" fontId="7" fillId="0" borderId="27" xfId="0" applyFont="1" applyBorder="1" applyAlignment="1">
      <alignment horizontal="justify" vertical="center" wrapText="1"/>
    </xf>
    <xf numFmtId="0" fontId="7" fillId="0" borderId="28" xfId="0" applyFont="1" applyBorder="1" applyAlignment="1">
      <alignment horizontal="center" vertical="center" wrapText="1"/>
    </xf>
    <xf numFmtId="0" fontId="6" fillId="0" borderId="23" xfId="0" applyFont="1" applyBorder="1" applyAlignment="1">
      <alignment horizontal="left" vertical="center" wrapText="1"/>
    </xf>
    <xf numFmtId="0" fontId="6" fillId="0" borderId="10" xfId="0" applyFont="1" applyBorder="1" applyAlignment="1">
      <alignment horizontal="left" vertical="center" wrapText="1"/>
    </xf>
    <xf numFmtId="0" fontId="6" fillId="0" borderId="30" xfId="0" applyFont="1" applyBorder="1" applyAlignment="1">
      <alignment horizontal="left" vertical="center" wrapText="1"/>
    </xf>
    <xf numFmtId="0" fontId="6" fillId="0" borderId="14" xfId="0" applyFont="1" applyBorder="1" applyAlignment="1">
      <alignment horizontal="left" vertical="center" wrapText="1"/>
    </xf>
    <xf numFmtId="0" fontId="6" fillId="0" borderId="32" xfId="0" applyFont="1" applyBorder="1" applyAlignment="1">
      <alignment horizontal="left" vertical="center" wrapText="1"/>
    </xf>
    <xf numFmtId="0" fontId="6" fillId="0" borderId="13" xfId="0" applyFont="1" applyBorder="1" applyAlignment="1">
      <alignment horizontal="left" vertical="center" wrapText="1"/>
    </xf>
    <xf numFmtId="0" fontId="6" fillId="0" borderId="34" xfId="0" applyFont="1" applyBorder="1" applyAlignment="1">
      <alignment horizontal="left" vertical="center" wrapText="1"/>
    </xf>
    <xf numFmtId="0" fontId="7" fillId="0" borderId="21" xfId="0" applyFont="1" applyBorder="1" applyAlignment="1">
      <alignment horizontal="right" vertical="center" wrapText="1"/>
    </xf>
    <xf numFmtId="0" fontId="6" fillId="14" borderId="23"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31"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11" fillId="18" borderId="2" xfId="0" applyFont="1" applyFill="1" applyBorder="1" applyAlignment="1">
      <alignment horizontal="center" vertical="center" wrapText="1"/>
    </xf>
    <xf numFmtId="0" fontId="11" fillId="18" borderId="8" xfId="0" applyFont="1" applyFill="1" applyBorder="1" applyAlignment="1">
      <alignment horizontal="center" vertical="center"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13" fillId="4" borderId="9" xfId="0" applyFont="1" applyFill="1" applyBorder="1" applyAlignment="1">
      <alignment vertical="center" wrapText="1"/>
    </xf>
    <xf numFmtId="0" fontId="2" fillId="0" borderId="0" xfId="0" applyFont="1" applyAlignment="1">
      <alignment vertical="center"/>
    </xf>
    <xf numFmtId="0" fontId="17" fillId="0" borderId="0" xfId="2" applyFont="1" applyBorder="1"/>
    <xf numFmtId="0" fontId="18" fillId="0" borderId="0" xfId="2" applyFont="1" applyBorder="1"/>
    <xf numFmtId="0" fontId="19" fillId="0" borderId="0" xfId="2" applyFont="1" applyBorder="1" applyAlignment="1">
      <alignment horizontal="right" vertical="center" wrapText="1"/>
    </xf>
    <xf numFmtId="0" fontId="4" fillId="0" borderId="0" xfId="2"/>
    <xf numFmtId="0" fontId="20" fillId="22" borderId="0" xfId="2" applyFont="1" applyFill="1" applyBorder="1" applyAlignment="1">
      <alignment horizontal="center" vertical="center" wrapText="1"/>
    </xf>
    <xf numFmtId="0" fontId="17" fillId="0" borderId="0" xfId="2" applyFont="1"/>
    <xf numFmtId="0" fontId="22" fillId="0" borderId="0" xfId="2" applyFont="1" applyBorder="1"/>
    <xf numFmtId="0" fontId="7" fillId="0" borderId="0" xfId="0" applyFont="1"/>
    <xf numFmtId="0" fontId="6" fillId="0" borderId="0" xfId="0" applyFont="1"/>
    <xf numFmtId="0" fontId="14" fillId="11" borderId="13" xfId="0" applyFont="1" applyFill="1" applyBorder="1" applyAlignment="1">
      <alignment horizontal="center" vertical="center" wrapText="1"/>
    </xf>
    <xf numFmtId="0" fontId="14" fillId="12" borderId="13"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11" borderId="14" xfId="0"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6" fillId="11" borderId="10" xfId="0" applyFont="1" applyFill="1" applyBorder="1" applyAlignment="1">
      <alignment vertical="center" wrapText="1"/>
    </xf>
    <xf numFmtId="0" fontId="14" fillId="12" borderId="10" xfId="0" applyFont="1" applyFill="1" applyBorder="1" applyAlignment="1">
      <alignment horizontal="center" vertical="center" wrapText="1"/>
    </xf>
    <xf numFmtId="0" fontId="6" fillId="6" borderId="10" xfId="0" applyFont="1" applyFill="1" applyBorder="1" applyAlignment="1">
      <alignment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3" fontId="24" fillId="0" borderId="10" xfId="0" applyNumberFormat="1" applyFont="1" applyBorder="1" applyAlignment="1">
      <alignment horizontal="center" vertical="center" wrapText="1"/>
    </xf>
    <xf numFmtId="0" fontId="25" fillId="0" borderId="10" xfId="0" applyFont="1" applyBorder="1" applyAlignment="1">
      <alignment horizontal="center" vertical="center" wrapText="1"/>
    </xf>
    <xf numFmtId="0" fontId="14" fillId="6"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4" fillId="16" borderId="10" xfId="0" applyFont="1" applyFill="1" applyBorder="1" applyAlignment="1">
      <alignment horizontal="center" vertical="center" wrapText="1"/>
    </xf>
    <xf numFmtId="0" fontId="24" fillId="15" borderId="10" xfId="0" applyFont="1" applyFill="1" applyBorder="1" applyAlignment="1">
      <alignment horizontal="center" vertical="center" wrapText="1"/>
    </xf>
    <xf numFmtId="0" fontId="5" fillId="4" borderId="3" xfId="0" applyFont="1" applyFill="1" applyBorder="1" applyAlignment="1">
      <alignment horizontal="left" wrapText="1"/>
    </xf>
    <xf numFmtId="0" fontId="27" fillId="20" borderId="36" xfId="0" applyFont="1" applyFill="1" applyBorder="1" applyAlignment="1">
      <alignment horizontal="center" vertical="center" wrapText="1"/>
    </xf>
    <xf numFmtId="0" fontId="27" fillId="20" borderId="37" xfId="0" applyFont="1" applyFill="1" applyBorder="1" applyAlignment="1">
      <alignment horizontal="center" vertical="center" wrapText="1"/>
    </xf>
    <xf numFmtId="0" fontId="15" fillId="4" borderId="39" xfId="0" applyFont="1" applyFill="1" applyBorder="1" applyAlignment="1">
      <alignment horizontal="left" vertical="center" wrapText="1"/>
    </xf>
    <xf numFmtId="2" fontId="15" fillId="4" borderId="24" xfId="0" applyNumberFormat="1" applyFont="1" applyFill="1" applyBorder="1" applyAlignment="1">
      <alignment horizontal="center" vertical="center"/>
    </xf>
    <xf numFmtId="2" fontId="5" fillId="4" borderId="40" xfId="0" applyNumberFormat="1" applyFont="1" applyFill="1" applyBorder="1" applyAlignment="1">
      <alignment horizontal="center" vertical="center"/>
    </xf>
    <xf numFmtId="0" fontId="15" fillId="4" borderId="4" xfId="0" applyFont="1" applyFill="1" applyBorder="1" applyAlignment="1">
      <alignment horizontal="left" vertical="center"/>
    </xf>
    <xf numFmtId="1" fontId="15" fillId="4" borderId="1" xfId="0" applyNumberFormat="1" applyFont="1" applyFill="1" applyBorder="1" applyAlignment="1">
      <alignment horizontal="center" vertical="center"/>
    </xf>
    <xf numFmtId="164" fontId="5" fillId="4" borderId="5" xfId="0" applyNumberFormat="1" applyFont="1" applyFill="1" applyBorder="1" applyAlignment="1">
      <alignment horizontal="center" vertical="center"/>
    </xf>
    <xf numFmtId="0" fontId="5" fillId="4" borderId="4" xfId="0" applyFont="1" applyFill="1" applyBorder="1" applyAlignment="1">
      <alignment horizontal="left" vertical="center" indent="1"/>
    </xf>
    <xf numFmtId="1" fontId="5" fillId="4" borderId="1" xfId="0" applyNumberFormat="1" applyFont="1" applyFill="1" applyBorder="1" applyAlignment="1">
      <alignment horizontal="center" vertical="center"/>
    </xf>
    <xf numFmtId="1" fontId="5" fillId="4" borderId="5" xfId="0" applyNumberFormat="1" applyFont="1" applyFill="1" applyBorder="1" applyAlignment="1">
      <alignment horizontal="center" vertical="center"/>
    </xf>
    <xf numFmtId="1" fontId="15" fillId="4" borderId="1" xfId="0" applyNumberFormat="1" applyFont="1" applyFill="1" applyBorder="1" applyAlignment="1">
      <alignment horizontal="center"/>
    </xf>
    <xf numFmtId="1" fontId="5" fillId="4" borderId="5" xfId="0" applyNumberFormat="1" applyFont="1" applyFill="1" applyBorder="1" applyAlignment="1">
      <alignment horizontal="center" vertical="center" wrapText="1"/>
    </xf>
    <xf numFmtId="2" fontId="15" fillId="4" borderId="1" xfId="0" applyNumberFormat="1" applyFont="1" applyFill="1" applyBorder="1" applyAlignment="1">
      <alignment horizontal="center" vertical="center"/>
    </xf>
    <xf numFmtId="2" fontId="5" fillId="4" borderId="5" xfId="0" applyNumberFormat="1" applyFont="1" applyFill="1" applyBorder="1" applyAlignment="1">
      <alignment horizontal="center" vertical="center"/>
    </xf>
    <xf numFmtId="0" fontId="15" fillId="4" borderId="4" xfId="0" applyFont="1" applyFill="1" applyBorder="1" applyAlignment="1">
      <alignment horizontal="left" vertical="center" wrapText="1"/>
    </xf>
    <xf numFmtId="9" fontId="15" fillId="4" borderId="1" xfId="1" applyFont="1" applyFill="1" applyBorder="1" applyAlignment="1">
      <alignment horizontal="center"/>
    </xf>
    <xf numFmtId="1" fontId="5" fillId="21" borderId="5" xfId="0" applyNumberFormat="1" applyFont="1" applyFill="1" applyBorder="1" applyAlignment="1">
      <alignment horizontal="center" vertical="center"/>
    </xf>
    <xf numFmtId="0" fontId="15" fillId="4" borderId="39" xfId="0" applyFont="1" applyFill="1" applyBorder="1" applyAlignment="1">
      <alignment horizontal="left" vertical="center"/>
    </xf>
    <xf numFmtId="0" fontId="5" fillId="4" borderId="6" xfId="0" applyFont="1" applyFill="1" applyBorder="1" applyAlignment="1">
      <alignment vertical="center" wrapText="1"/>
    </xf>
    <xf numFmtId="0" fontId="6" fillId="4" borderId="0" xfId="0" applyFont="1" applyFill="1"/>
    <xf numFmtId="0" fontId="6" fillId="5" borderId="15" xfId="0" applyFont="1" applyFill="1" applyBorder="1" applyAlignment="1">
      <alignment horizontal="left"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left" vertical="center" wrapText="1"/>
    </xf>
    <xf numFmtId="0" fontId="6" fillId="7" borderId="3" xfId="0" applyFont="1" applyFill="1" applyBorder="1" applyAlignment="1">
      <alignment horizontal="left" vertical="center"/>
    </xf>
    <xf numFmtId="0" fontId="6" fillId="7" borderId="19" xfId="0" applyFont="1" applyFill="1" applyBorder="1" applyAlignment="1">
      <alignment horizontal="center" vertical="center"/>
    </xf>
    <xf numFmtId="0" fontId="29" fillId="7" borderId="2" xfId="0" applyFont="1" applyFill="1" applyBorder="1" applyAlignment="1">
      <alignment horizontal="center"/>
    </xf>
    <xf numFmtId="0" fontId="6" fillId="7" borderId="4" xfId="0" applyFont="1" applyFill="1" applyBorder="1" applyAlignment="1">
      <alignment horizontal="left" vertical="center"/>
    </xf>
    <xf numFmtId="0" fontId="6" fillId="7" borderId="1" xfId="0" applyFont="1" applyFill="1" applyBorder="1" applyAlignment="1">
      <alignment horizontal="center" vertical="center"/>
    </xf>
    <xf numFmtId="0" fontId="29" fillId="4" borderId="14" xfId="0" applyFont="1" applyFill="1" applyBorder="1" applyAlignment="1">
      <alignment horizontal="center"/>
    </xf>
    <xf numFmtId="0" fontId="6" fillId="7" borderId="6" xfId="0" applyFont="1" applyFill="1" applyBorder="1" applyAlignment="1">
      <alignment horizontal="left" vertical="center"/>
    </xf>
    <xf numFmtId="0" fontId="6" fillId="7" borderId="18" xfId="0" applyFont="1" applyFill="1" applyBorder="1" applyAlignment="1">
      <alignment horizontal="center" vertical="center"/>
    </xf>
    <xf numFmtId="0" fontId="29" fillId="4" borderId="10" xfId="0" applyFont="1" applyFill="1" applyBorder="1" applyAlignment="1">
      <alignment horizontal="center"/>
    </xf>
    <xf numFmtId="0" fontId="6" fillId="8" borderId="3" xfId="0" applyFont="1" applyFill="1" applyBorder="1" applyAlignment="1">
      <alignment horizontal="left" vertical="center"/>
    </xf>
    <xf numFmtId="0" fontId="6" fillId="8" borderId="19" xfId="0" applyFont="1" applyFill="1" applyBorder="1" applyAlignment="1">
      <alignment horizontal="center" vertical="center"/>
    </xf>
    <xf numFmtId="0" fontId="29" fillId="8" borderId="2" xfId="0" applyFont="1" applyFill="1" applyBorder="1" applyAlignment="1">
      <alignment horizontal="center"/>
    </xf>
    <xf numFmtId="0" fontId="6" fillId="8" borderId="4" xfId="0" applyFont="1" applyFill="1" applyBorder="1" applyAlignment="1">
      <alignment horizontal="left" vertical="center"/>
    </xf>
    <xf numFmtId="0" fontId="6" fillId="8" borderId="1" xfId="0" applyFont="1" applyFill="1" applyBorder="1" applyAlignment="1">
      <alignment horizontal="center" vertical="center"/>
    </xf>
    <xf numFmtId="0" fontId="6" fillId="8" borderId="6" xfId="0" applyFont="1" applyFill="1" applyBorder="1" applyAlignment="1">
      <alignment horizontal="left" vertical="center"/>
    </xf>
    <xf numFmtId="0" fontId="6" fillId="8" borderId="18" xfId="0" applyFont="1" applyFill="1" applyBorder="1" applyAlignment="1">
      <alignment horizontal="center" vertical="center"/>
    </xf>
    <xf numFmtId="0" fontId="6" fillId="3" borderId="3" xfId="0" applyFont="1" applyFill="1" applyBorder="1" applyAlignment="1">
      <alignment horizontal="left" vertical="center"/>
    </xf>
    <xf numFmtId="0" fontId="6" fillId="3" borderId="19" xfId="0" applyFont="1" applyFill="1" applyBorder="1" applyAlignment="1">
      <alignment horizontal="center" vertical="center"/>
    </xf>
    <xf numFmtId="0" fontId="29" fillId="3" borderId="2" xfId="0" applyFont="1" applyFill="1" applyBorder="1" applyAlignment="1">
      <alignment horizontal="center"/>
    </xf>
    <xf numFmtId="0" fontId="6" fillId="3" borderId="4" xfId="0" applyFont="1" applyFill="1" applyBorder="1" applyAlignment="1">
      <alignment horizontal="left" vertical="center"/>
    </xf>
    <xf numFmtId="0" fontId="6" fillId="3" borderId="1" xfId="0" applyFont="1" applyFill="1" applyBorder="1" applyAlignment="1">
      <alignment horizontal="center" vertical="center"/>
    </xf>
    <xf numFmtId="0" fontId="6" fillId="3" borderId="6" xfId="0" applyFont="1" applyFill="1" applyBorder="1" applyAlignment="1">
      <alignment horizontal="left" vertical="center"/>
    </xf>
    <xf numFmtId="0" fontId="6" fillId="3" borderId="18" xfId="0" applyFont="1" applyFill="1" applyBorder="1" applyAlignment="1">
      <alignment horizontal="center" vertical="center"/>
    </xf>
    <xf numFmtId="0" fontId="6" fillId="9" borderId="3" xfId="0" applyFont="1" applyFill="1" applyBorder="1" applyAlignment="1">
      <alignment horizontal="left" vertical="center"/>
    </xf>
    <xf numFmtId="0" fontId="6" fillId="9" borderId="19" xfId="0" applyFont="1" applyFill="1" applyBorder="1" applyAlignment="1">
      <alignment horizontal="center" vertical="center"/>
    </xf>
    <xf numFmtId="0" fontId="29" fillId="9" borderId="2" xfId="0" applyFont="1" applyFill="1" applyBorder="1" applyAlignment="1">
      <alignment horizontal="center"/>
    </xf>
    <xf numFmtId="0" fontId="6" fillId="9" borderId="4" xfId="0" applyFont="1" applyFill="1" applyBorder="1" applyAlignment="1">
      <alignment horizontal="left" vertical="center"/>
    </xf>
    <xf numFmtId="0" fontId="6" fillId="9" borderId="1" xfId="0" applyFont="1" applyFill="1" applyBorder="1" applyAlignment="1">
      <alignment horizontal="center" vertical="center"/>
    </xf>
    <xf numFmtId="0" fontId="6" fillId="4" borderId="14" xfId="0" applyFont="1" applyFill="1" applyBorder="1" applyAlignment="1">
      <alignment horizontal="center"/>
    </xf>
    <xf numFmtId="0" fontId="6" fillId="9" borderId="6" xfId="0" applyFont="1" applyFill="1" applyBorder="1" applyAlignment="1">
      <alignment horizontal="left" vertical="center"/>
    </xf>
    <xf numFmtId="0" fontId="6" fillId="9" borderId="24" xfId="0" applyFont="1" applyFill="1" applyBorder="1" applyAlignment="1">
      <alignment horizontal="center" vertical="center"/>
    </xf>
    <xf numFmtId="0" fontId="6" fillId="13" borderId="15" xfId="0" applyFont="1" applyFill="1" applyBorder="1" applyAlignment="1">
      <alignment horizontal="center" vertical="center"/>
    </xf>
    <xf numFmtId="0" fontId="6" fillId="13" borderId="17" xfId="0" applyFont="1" applyFill="1" applyBorder="1" applyAlignment="1">
      <alignment horizontal="center" vertical="center"/>
    </xf>
    <xf numFmtId="0" fontId="30" fillId="0" borderId="1" xfId="3" applyFont="1" applyBorder="1" applyAlignment="1">
      <alignment horizontal="left" vertical="center"/>
    </xf>
    <xf numFmtId="0" fontId="6" fillId="0" borderId="1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2" xfId="0" applyFont="1" applyBorder="1" applyAlignment="1">
      <alignment horizontal="center" vertical="center" wrapText="1"/>
    </xf>
    <xf numFmtId="0" fontId="7" fillId="0" borderId="29" xfId="0" applyFont="1" applyBorder="1" applyAlignment="1">
      <alignment horizontal="center" vertical="center" wrapText="1"/>
    </xf>
    <xf numFmtId="0" fontId="14" fillId="6" borderId="12"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6" fillId="4" borderId="12" xfId="0" applyFont="1" applyFill="1" applyBorder="1" applyAlignment="1">
      <alignment vertical="center" wrapText="1"/>
    </xf>
    <xf numFmtId="0" fontId="4" fillId="4" borderId="11" xfId="0" applyFont="1" applyFill="1" applyBorder="1" applyAlignment="1">
      <alignment vertical="center" wrapText="1"/>
    </xf>
    <xf numFmtId="0" fontId="16" fillId="4" borderId="11" xfId="0" applyFont="1" applyFill="1" applyBorder="1" applyAlignment="1">
      <alignment vertical="center" wrapText="1"/>
    </xf>
    <xf numFmtId="0" fontId="4" fillId="4" borderId="9" xfId="0" applyFont="1" applyFill="1" applyBorder="1" applyAlignment="1">
      <alignment vertical="center" wrapText="1"/>
    </xf>
    <xf numFmtId="0" fontId="13" fillId="4" borderId="11" xfId="0" applyFont="1" applyFill="1" applyBorder="1" applyAlignment="1">
      <alignment vertical="center" wrapText="1"/>
    </xf>
    <xf numFmtId="0" fontId="16" fillId="4" borderId="2" xfId="0" applyFont="1" applyFill="1" applyBorder="1" applyAlignment="1">
      <alignment vertical="center" wrapText="1"/>
    </xf>
    <xf numFmtId="0" fontId="13" fillId="23" borderId="12" xfId="0" applyFont="1" applyFill="1" applyBorder="1" applyAlignment="1">
      <alignment vertical="center" wrapText="1"/>
    </xf>
    <xf numFmtId="0" fontId="13" fillId="23" borderId="11" xfId="0" applyFont="1" applyFill="1" applyBorder="1" applyAlignment="1">
      <alignment vertical="center" wrapText="1"/>
    </xf>
    <xf numFmtId="0" fontId="13" fillId="23" borderId="2" xfId="0" applyFont="1" applyFill="1" applyBorder="1" applyAlignment="1">
      <alignment vertical="center" wrapText="1"/>
    </xf>
    <xf numFmtId="0" fontId="13" fillId="23" borderId="20" xfId="0" applyFont="1" applyFill="1" applyBorder="1" applyAlignment="1">
      <alignment vertical="center" wrapText="1"/>
    </xf>
    <xf numFmtId="0" fontId="14" fillId="23" borderId="49" xfId="0" applyFont="1" applyFill="1" applyBorder="1" applyAlignment="1">
      <alignment vertical="center" wrapText="1"/>
    </xf>
    <xf numFmtId="0" fontId="8" fillId="17" borderId="25" xfId="0" applyFont="1" applyFill="1" applyBorder="1" applyAlignment="1">
      <alignment horizontal="center" vertical="center" wrapText="1"/>
    </xf>
    <xf numFmtId="0" fontId="8" fillId="17" borderId="26" xfId="0" applyFont="1" applyFill="1" applyBorder="1" applyAlignment="1">
      <alignment horizontal="center" vertical="center" wrapText="1"/>
    </xf>
    <xf numFmtId="0" fontId="8" fillId="17" borderId="22" xfId="0" applyFont="1" applyFill="1" applyBorder="1" applyAlignment="1">
      <alignment horizontal="center" vertical="center" wrapText="1"/>
    </xf>
    <xf numFmtId="0" fontId="7" fillId="0" borderId="25" xfId="0" applyFont="1" applyBorder="1" applyAlignment="1">
      <alignment horizontal="left" vertical="center" wrapText="1"/>
    </xf>
    <xf numFmtId="0" fontId="7" fillId="0" borderId="22" xfId="0" applyFont="1" applyBorder="1" applyAlignment="1">
      <alignment horizontal="left" vertical="center" wrapText="1"/>
    </xf>
    <xf numFmtId="9" fontId="6" fillId="0" borderId="25" xfId="1" applyFont="1" applyBorder="1" applyAlignment="1">
      <alignment horizontal="left" vertical="center" wrapText="1"/>
    </xf>
    <xf numFmtId="9" fontId="6" fillId="0" borderId="26" xfId="1" applyFont="1" applyBorder="1" applyAlignment="1">
      <alignment horizontal="left" vertical="center" wrapText="1"/>
    </xf>
    <xf numFmtId="9" fontId="6" fillId="0" borderId="22" xfId="1"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2" xfId="0" applyFont="1" applyBorder="1" applyAlignment="1">
      <alignment horizontal="left" vertical="center" wrapText="1"/>
    </xf>
    <xf numFmtId="0" fontId="0" fillId="0" borderId="0" xfId="0" applyAlignment="1">
      <alignment horizontal="left"/>
    </xf>
    <xf numFmtId="0" fontId="0" fillId="0" borderId="0" xfId="0" applyAlignment="1"/>
    <xf numFmtId="0" fontId="14" fillId="6" borderId="12"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23" fillId="6" borderId="12" xfId="0" applyFont="1" applyFill="1" applyBorder="1" applyAlignment="1">
      <alignment horizontal="center" vertical="center" wrapText="1"/>
    </xf>
    <xf numFmtId="0" fontId="23" fillId="6" borderId="11"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6" fillId="0" borderId="0" xfId="0" applyFont="1" applyAlignment="1">
      <alignment horizontal="center"/>
    </xf>
    <xf numFmtId="0" fontId="15" fillId="19" borderId="35" xfId="0" applyFont="1" applyFill="1" applyBorder="1" applyAlignment="1">
      <alignment horizontal="center" vertical="center" textRotation="90" wrapText="1"/>
    </xf>
    <xf numFmtId="0" fontId="15" fillId="19" borderId="13" xfId="0" applyFont="1" applyFill="1" applyBorder="1" applyAlignment="1">
      <alignment horizontal="center" vertical="center" textRotation="90" wrapText="1"/>
    </xf>
    <xf numFmtId="0" fontId="15" fillId="19" borderId="38" xfId="0" applyFont="1" applyFill="1" applyBorder="1" applyAlignment="1">
      <alignment horizontal="center" vertical="center" textRotation="90" wrapText="1"/>
    </xf>
    <xf numFmtId="0" fontId="15" fillId="19" borderId="14" xfId="0" applyFont="1" applyFill="1" applyBorder="1" applyAlignment="1">
      <alignment horizontal="center" vertical="center" textRotation="90" wrapText="1"/>
    </xf>
    <xf numFmtId="0" fontId="15" fillId="19" borderId="44" xfId="0" applyFont="1" applyFill="1" applyBorder="1" applyAlignment="1">
      <alignment horizontal="center" vertical="center" textRotation="90" wrapText="1"/>
    </xf>
    <xf numFmtId="0" fontId="15" fillId="19" borderId="10" xfId="0" applyFont="1" applyFill="1" applyBorder="1" applyAlignment="1">
      <alignment horizontal="center" vertical="center" textRotation="90" wrapText="1"/>
    </xf>
    <xf numFmtId="0" fontId="15" fillId="4" borderId="39" xfId="0" applyFont="1" applyFill="1" applyBorder="1" applyAlignment="1">
      <alignment horizontal="left" vertical="center" wrapText="1"/>
    </xf>
    <xf numFmtId="0" fontId="15" fillId="4" borderId="41" xfId="0" applyFont="1" applyFill="1" applyBorder="1" applyAlignment="1">
      <alignment horizontal="left" vertical="center" wrapText="1"/>
    </xf>
    <xf numFmtId="2" fontId="28" fillId="4" borderId="7" xfId="0" applyNumberFormat="1" applyFont="1" applyFill="1" applyBorder="1" applyAlignment="1">
      <alignment horizontal="center" vertical="center"/>
    </xf>
    <xf numFmtId="2" fontId="28" fillId="4" borderId="42" xfId="0" applyNumberFormat="1" applyFont="1" applyFill="1" applyBorder="1" applyAlignment="1">
      <alignment horizontal="center" vertical="center"/>
    </xf>
    <xf numFmtId="2" fontId="28" fillId="4" borderId="43"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1" fontId="4" fillId="4" borderId="42" xfId="0" applyNumberFormat="1" applyFont="1" applyFill="1" applyBorder="1" applyAlignment="1">
      <alignment horizontal="center" vertical="center"/>
    </xf>
    <xf numFmtId="1" fontId="4" fillId="4" borderId="43" xfId="0" applyNumberFormat="1" applyFont="1" applyFill="1" applyBorder="1" applyAlignment="1">
      <alignment horizontal="center" vertical="center"/>
    </xf>
    <xf numFmtId="2" fontId="5" fillId="4" borderId="45" xfId="0" applyNumberFormat="1" applyFont="1" applyFill="1" applyBorder="1" applyAlignment="1">
      <alignment horizontal="center" vertical="center"/>
    </xf>
    <xf numFmtId="2" fontId="5" fillId="4" borderId="46" xfId="0" applyNumberFormat="1" applyFont="1" applyFill="1" applyBorder="1" applyAlignment="1">
      <alignment horizontal="center" vertical="center"/>
    </xf>
    <xf numFmtId="2" fontId="5" fillId="4" borderId="47" xfId="0" applyNumberFormat="1" applyFont="1" applyFill="1" applyBorder="1" applyAlignment="1">
      <alignment horizontal="center" vertical="center"/>
    </xf>
    <xf numFmtId="1" fontId="28" fillId="4" borderId="7" xfId="0" applyNumberFormat="1" applyFont="1" applyFill="1" applyBorder="1" applyAlignment="1">
      <alignment horizontal="center" vertical="center" wrapText="1"/>
    </xf>
    <xf numFmtId="1" fontId="28" fillId="4" borderId="42" xfId="0" applyNumberFormat="1" applyFont="1" applyFill="1" applyBorder="1" applyAlignment="1">
      <alignment horizontal="center" vertical="center" wrapText="1"/>
    </xf>
    <xf numFmtId="1" fontId="28" fillId="4" borderId="43" xfId="0" applyNumberFormat="1" applyFont="1" applyFill="1" applyBorder="1" applyAlignment="1">
      <alignment horizontal="center" vertical="center" wrapText="1"/>
    </xf>
    <xf numFmtId="0" fontId="15" fillId="4" borderId="39" xfId="0" applyFont="1" applyFill="1" applyBorder="1" applyAlignment="1">
      <alignment horizontal="left" vertical="center"/>
    </xf>
    <xf numFmtId="0" fontId="15" fillId="4" borderId="41" xfId="0" applyFont="1" applyFill="1" applyBorder="1" applyAlignment="1">
      <alignment horizontal="left" vertical="center"/>
    </xf>
    <xf numFmtId="0" fontId="6" fillId="4" borderId="7" xfId="0" applyFont="1" applyFill="1" applyBorder="1" applyAlignment="1">
      <alignment horizontal="center" vertical="center"/>
    </xf>
    <xf numFmtId="0" fontId="6" fillId="4" borderId="42" xfId="0" applyFont="1" applyFill="1" applyBorder="1" applyAlignment="1">
      <alignment horizontal="center" vertical="center"/>
    </xf>
    <xf numFmtId="0" fontId="6" fillId="0" borderId="50" xfId="0" applyFont="1" applyBorder="1" applyAlignment="1">
      <alignment horizontal="center" vertical="center"/>
    </xf>
    <xf numFmtId="0" fontId="15" fillId="4" borderId="35"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48" xfId="0" applyFont="1" applyFill="1" applyBorder="1" applyAlignment="1">
      <alignment horizontal="center" vertical="center" wrapText="1"/>
    </xf>
  </cellXfs>
  <cellStyles count="4">
    <cellStyle name="Lien hypertexte" xfId="3" builtinId="8"/>
    <cellStyle name="Normal" xfId="0" builtinId="0"/>
    <cellStyle name="Normal 5"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400050</xdr:colOff>
      <xdr:row>1</xdr:row>
      <xdr:rowOff>133350</xdr:rowOff>
    </xdr:from>
    <xdr:to>
      <xdr:col>2</xdr:col>
      <xdr:colOff>974090</xdr:colOff>
      <xdr:row>4</xdr:row>
      <xdr:rowOff>139065</xdr:rowOff>
    </xdr:to>
    <xdr:pic>
      <xdr:nvPicPr>
        <xdr:cNvPr id="4" name="Image 3" descr="Z:\PROJETS\FONDS_CHALEUR_DAR_DERRME\5 Communication\Logo Fonds Chaleur\JPG_Quadri_RVB_72dpi\logofc_ADEME_rvb_72dpi.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050" y="295275"/>
          <a:ext cx="1497965" cy="51054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XFC50"/>
  <sheetViews>
    <sheetView showGridLines="0" tabSelected="1" topLeftCell="B1" workbookViewId="0">
      <selection activeCell="C18" sqref="C18"/>
    </sheetView>
  </sheetViews>
  <sheetFormatPr baseColWidth="10" defaultColWidth="0" defaultRowHeight="12.75" customHeight="1" zeroHeight="1" x14ac:dyDescent="0.25"/>
  <cols>
    <col min="1" max="1" width="6" style="25" hidden="1" customWidth="1"/>
    <col min="2" max="2" width="13.90625" style="25" customWidth="1"/>
    <col min="3" max="3" width="86.36328125" style="25" customWidth="1"/>
    <col min="4" max="4" width="11.453125" style="25" customWidth="1"/>
    <col min="5" max="256" width="0" style="25" hidden="1"/>
    <col min="257" max="257" width="0" style="25" hidden="1" customWidth="1"/>
    <col min="258" max="258" width="13.90625" style="25" hidden="1" customWidth="1"/>
    <col min="259" max="259" width="86.36328125" style="25" hidden="1" customWidth="1"/>
    <col min="260" max="260" width="11.453125" style="25" hidden="1" customWidth="1"/>
    <col min="261" max="512" width="0" style="25" hidden="1"/>
    <col min="513" max="513" width="0" style="25" hidden="1" customWidth="1"/>
    <col min="514" max="514" width="13.90625" style="25" hidden="1" customWidth="1"/>
    <col min="515" max="515" width="86.36328125" style="25" hidden="1" customWidth="1"/>
    <col min="516" max="516" width="11.453125" style="25" hidden="1" customWidth="1"/>
    <col min="517" max="768" width="0" style="25" hidden="1"/>
    <col min="769" max="769" width="0" style="25" hidden="1" customWidth="1"/>
    <col min="770" max="770" width="13.90625" style="25" hidden="1" customWidth="1"/>
    <col min="771" max="771" width="86.36328125" style="25" hidden="1" customWidth="1"/>
    <col min="772" max="772" width="11.453125" style="25" hidden="1" customWidth="1"/>
    <col min="773" max="1024" width="0" style="25" hidden="1"/>
    <col min="1025" max="1025" width="0" style="25" hidden="1" customWidth="1"/>
    <col min="1026" max="1026" width="13.90625" style="25" hidden="1" customWidth="1"/>
    <col min="1027" max="1027" width="86.36328125" style="25" hidden="1" customWidth="1"/>
    <col min="1028" max="1028" width="11.453125" style="25" hidden="1" customWidth="1"/>
    <col min="1029" max="1280" width="0" style="25" hidden="1"/>
    <col min="1281" max="1281" width="0" style="25" hidden="1" customWidth="1"/>
    <col min="1282" max="1282" width="13.90625" style="25" hidden="1" customWidth="1"/>
    <col min="1283" max="1283" width="86.36328125" style="25" hidden="1" customWidth="1"/>
    <col min="1284" max="1284" width="11.453125" style="25" hidden="1" customWidth="1"/>
    <col min="1285" max="1536" width="0" style="25" hidden="1"/>
    <col min="1537" max="1537" width="0" style="25" hidden="1" customWidth="1"/>
    <col min="1538" max="1538" width="13.90625" style="25" hidden="1" customWidth="1"/>
    <col min="1539" max="1539" width="86.36328125" style="25" hidden="1" customWidth="1"/>
    <col min="1540" max="1540" width="11.453125" style="25" hidden="1" customWidth="1"/>
    <col min="1541" max="1792" width="0" style="25" hidden="1"/>
    <col min="1793" max="1793" width="0" style="25" hidden="1" customWidth="1"/>
    <col min="1794" max="1794" width="13.90625" style="25" hidden="1" customWidth="1"/>
    <col min="1795" max="1795" width="86.36328125" style="25" hidden="1" customWidth="1"/>
    <col min="1796" max="1796" width="11.453125" style="25" hidden="1" customWidth="1"/>
    <col min="1797" max="2048" width="0" style="25" hidden="1"/>
    <col min="2049" max="2049" width="0" style="25" hidden="1" customWidth="1"/>
    <col min="2050" max="2050" width="13.90625" style="25" hidden="1" customWidth="1"/>
    <col min="2051" max="2051" width="86.36328125" style="25" hidden="1" customWidth="1"/>
    <col min="2052" max="2052" width="11.453125" style="25" hidden="1" customWidth="1"/>
    <col min="2053" max="2304" width="0" style="25" hidden="1"/>
    <col min="2305" max="2305" width="0" style="25" hidden="1" customWidth="1"/>
    <col min="2306" max="2306" width="13.90625" style="25" hidden="1" customWidth="1"/>
    <col min="2307" max="2307" width="86.36328125" style="25" hidden="1" customWidth="1"/>
    <col min="2308" max="2308" width="11.453125" style="25" hidden="1" customWidth="1"/>
    <col min="2309" max="2560" width="0" style="25" hidden="1"/>
    <col min="2561" max="2561" width="0" style="25" hidden="1" customWidth="1"/>
    <col min="2562" max="2562" width="13.90625" style="25" hidden="1" customWidth="1"/>
    <col min="2563" max="2563" width="86.36328125" style="25" hidden="1" customWidth="1"/>
    <col min="2564" max="2564" width="11.453125" style="25" hidden="1" customWidth="1"/>
    <col min="2565" max="2816" width="0" style="25" hidden="1"/>
    <col min="2817" max="2817" width="0" style="25" hidden="1" customWidth="1"/>
    <col min="2818" max="2818" width="13.90625" style="25" hidden="1" customWidth="1"/>
    <col min="2819" max="2819" width="86.36328125" style="25" hidden="1" customWidth="1"/>
    <col min="2820" max="2820" width="11.453125" style="25" hidden="1" customWidth="1"/>
    <col min="2821" max="3072" width="0" style="25" hidden="1"/>
    <col min="3073" max="3073" width="0" style="25" hidden="1" customWidth="1"/>
    <col min="3074" max="3074" width="13.90625" style="25" hidden="1" customWidth="1"/>
    <col min="3075" max="3075" width="86.36328125" style="25" hidden="1" customWidth="1"/>
    <col min="3076" max="3076" width="11.453125" style="25" hidden="1" customWidth="1"/>
    <col min="3077" max="3328" width="0" style="25" hidden="1"/>
    <col min="3329" max="3329" width="0" style="25" hidden="1" customWidth="1"/>
    <col min="3330" max="3330" width="13.90625" style="25" hidden="1" customWidth="1"/>
    <col min="3331" max="3331" width="86.36328125" style="25" hidden="1" customWidth="1"/>
    <col min="3332" max="3332" width="11.453125" style="25" hidden="1" customWidth="1"/>
    <col min="3333" max="3584" width="0" style="25" hidden="1"/>
    <col min="3585" max="3585" width="0" style="25" hidden="1" customWidth="1"/>
    <col min="3586" max="3586" width="13.90625" style="25" hidden="1" customWidth="1"/>
    <col min="3587" max="3587" width="86.36328125" style="25" hidden="1" customWidth="1"/>
    <col min="3588" max="3588" width="11.453125" style="25" hidden="1" customWidth="1"/>
    <col min="3589" max="3840" width="0" style="25" hidden="1"/>
    <col min="3841" max="3841" width="0" style="25" hidden="1" customWidth="1"/>
    <col min="3842" max="3842" width="13.90625" style="25" hidden="1" customWidth="1"/>
    <col min="3843" max="3843" width="86.36328125" style="25" hidden="1" customWidth="1"/>
    <col min="3844" max="3844" width="11.453125" style="25" hidden="1" customWidth="1"/>
    <col min="3845" max="4096" width="0" style="25" hidden="1"/>
    <col min="4097" max="4097" width="0" style="25" hidden="1" customWidth="1"/>
    <col min="4098" max="4098" width="13.90625" style="25" hidden="1" customWidth="1"/>
    <col min="4099" max="4099" width="86.36328125" style="25" hidden="1" customWidth="1"/>
    <col min="4100" max="4100" width="11.453125" style="25" hidden="1" customWidth="1"/>
    <col min="4101" max="4352" width="0" style="25" hidden="1"/>
    <col min="4353" max="4353" width="0" style="25" hidden="1" customWidth="1"/>
    <col min="4354" max="4354" width="13.90625" style="25" hidden="1" customWidth="1"/>
    <col min="4355" max="4355" width="86.36328125" style="25" hidden="1" customWidth="1"/>
    <col min="4356" max="4356" width="11.453125" style="25" hidden="1" customWidth="1"/>
    <col min="4357" max="4608" width="0" style="25" hidden="1"/>
    <col min="4609" max="4609" width="0" style="25" hidden="1" customWidth="1"/>
    <col min="4610" max="4610" width="13.90625" style="25" hidden="1" customWidth="1"/>
    <col min="4611" max="4611" width="86.36328125" style="25" hidden="1" customWidth="1"/>
    <col min="4612" max="4612" width="11.453125" style="25" hidden="1" customWidth="1"/>
    <col min="4613" max="4864" width="0" style="25" hidden="1"/>
    <col min="4865" max="4865" width="0" style="25" hidden="1" customWidth="1"/>
    <col min="4866" max="4866" width="13.90625" style="25" hidden="1" customWidth="1"/>
    <col min="4867" max="4867" width="86.36328125" style="25" hidden="1" customWidth="1"/>
    <col min="4868" max="4868" width="11.453125" style="25" hidden="1" customWidth="1"/>
    <col min="4869" max="5120" width="0" style="25" hidden="1"/>
    <col min="5121" max="5121" width="0" style="25" hidden="1" customWidth="1"/>
    <col min="5122" max="5122" width="13.90625" style="25" hidden="1" customWidth="1"/>
    <col min="5123" max="5123" width="86.36328125" style="25" hidden="1" customWidth="1"/>
    <col min="5124" max="5124" width="11.453125" style="25" hidden="1" customWidth="1"/>
    <col min="5125" max="5376" width="0" style="25" hidden="1"/>
    <col min="5377" max="5377" width="0" style="25" hidden="1" customWidth="1"/>
    <col min="5378" max="5378" width="13.90625" style="25" hidden="1" customWidth="1"/>
    <col min="5379" max="5379" width="86.36328125" style="25" hidden="1" customWidth="1"/>
    <col min="5380" max="5380" width="11.453125" style="25" hidden="1" customWidth="1"/>
    <col min="5381" max="5632" width="0" style="25" hidden="1"/>
    <col min="5633" max="5633" width="0" style="25" hidden="1" customWidth="1"/>
    <col min="5634" max="5634" width="13.90625" style="25" hidden="1" customWidth="1"/>
    <col min="5635" max="5635" width="86.36328125" style="25" hidden="1" customWidth="1"/>
    <col min="5636" max="5636" width="11.453125" style="25" hidden="1" customWidth="1"/>
    <col min="5637" max="5888" width="0" style="25" hidden="1"/>
    <col min="5889" max="5889" width="0" style="25" hidden="1" customWidth="1"/>
    <col min="5890" max="5890" width="13.90625" style="25" hidden="1" customWidth="1"/>
    <col min="5891" max="5891" width="86.36328125" style="25" hidden="1" customWidth="1"/>
    <col min="5892" max="5892" width="11.453125" style="25" hidden="1" customWidth="1"/>
    <col min="5893" max="6144" width="0" style="25" hidden="1"/>
    <col min="6145" max="6145" width="0" style="25" hidden="1" customWidth="1"/>
    <col min="6146" max="6146" width="13.90625" style="25" hidden="1" customWidth="1"/>
    <col min="6147" max="6147" width="86.36328125" style="25" hidden="1" customWidth="1"/>
    <col min="6148" max="6148" width="11.453125" style="25" hidden="1" customWidth="1"/>
    <col min="6149" max="6400" width="0" style="25" hidden="1"/>
    <col min="6401" max="6401" width="0" style="25" hidden="1" customWidth="1"/>
    <col min="6402" max="6402" width="13.90625" style="25" hidden="1" customWidth="1"/>
    <col min="6403" max="6403" width="86.36328125" style="25" hidden="1" customWidth="1"/>
    <col min="6404" max="6404" width="11.453125" style="25" hidden="1" customWidth="1"/>
    <col min="6405" max="6656" width="0" style="25" hidden="1"/>
    <col min="6657" max="6657" width="0" style="25" hidden="1" customWidth="1"/>
    <col min="6658" max="6658" width="13.90625" style="25" hidden="1" customWidth="1"/>
    <col min="6659" max="6659" width="86.36328125" style="25" hidden="1" customWidth="1"/>
    <col min="6660" max="6660" width="11.453125" style="25" hidden="1" customWidth="1"/>
    <col min="6661" max="6912" width="0" style="25" hidden="1"/>
    <col min="6913" max="6913" width="0" style="25" hidden="1" customWidth="1"/>
    <col min="6914" max="6914" width="13.90625" style="25" hidden="1" customWidth="1"/>
    <col min="6915" max="6915" width="86.36328125" style="25" hidden="1" customWidth="1"/>
    <col min="6916" max="6916" width="11.453125" style="25" hidden="1" customWidth="1"/>
    <col min="6917" max="7168" width="0" style="25" hidden="1"/>
    <col min="7169" max="7169" width="0" style="25" hidden="1" customWidth="1"/>
    <col min="7170" max="7170" width="13.90625" style="25" hidden="1" customWidth="1"/>
    <col min="7171" max="7171" width="86.36328125" style="25" hidden="1" customWidth="1"/>
    <col min="7172" max="7172" width="11.453125" style="25" hidden="1" customWidth="1"/>
    <col min="7173" max="7424" width="0" style="25" hidden="1"/>
    <col min="7425" max="7425" width="0" style="25" hidden="1" customWidth="1"/>
    <col min="7426" max="7426" width="13.90625" style="25" hidden="1" customWidth="1"/>
    <col min="7427" max="7427" width="86.36328125" style="25" hidden="1" customWidth="1"/>
    <col min="7428" max="7428" width="11.453125" style="25" hidden="1" customWidth="1"/>
    <col min="7429" max="7680" width="0" style="25" hidden="1"/>
    <col min="7681" max="7681" width="0" style="25" hidden="1" customWidth="1"/>
    <col min="7682" max="7682" width="13.90625" style="25" hidden="1" customWidth="1"/>
    <col min="7683" max="7683" width="86.36328125" style="25" hidden="1" customWidth="1"/>
    <col min="7684" max="7684" width="11.453125" style="25" hidden="1" customWidth="1"/>
    <col min="7685" max="7936" width="0" style="25" hidden="1"/>
    <col min="7937" max="7937" width="0" style="25" hidden="1" customWidth="1"/>
    <col min="7938" max="7938" width="13.90625" style="25" hidden="1" customWidth="1"/>
    <col min="7939" max="7939" width="86.36328125" style="25" hidden="1" customWidth="1"/>
    <col min="7940" max="7940" width="11.453125" style="25" hidden="1" customWidth="1"/>
    <col min="7941" max="8192" width="0" style="25" hidden="1"/>
    <col min="8193" max="8193" width="0" style="25" hidden="1" customWidth="1"/>
    <col min="8194" max="8194" width="13.90625" style="25" hidden="1" customWidth="1"/>
    <col min="8195" max="8195" width="86.36328125" style="25" hidden="1" customWidth="1"/>
    <col min="8196" max="8196" width="11.453125" style="25" hidden="1" customWidth="1"/>
    <col min="8197" max="8448" width="0" style="25" hidden="1"/>
    <col min="8449" max="8449" width="0" style="25" hidden="1" customWidth="1"/>
    <col min="8450" max="8450" width="13.90625" style="25" hidden="1" customWidth="1"/>
    <col min="8451" max="8451" width="86.36328125" style="25" hidden="1" customWidth="1"/>
    <col min="8452" max="8452" width="11.453125" style="25" hidden="1" customWidth="1"/>
    <col min="8453" max="8704" width="0" style="25" hidden="1"/>
    <col min="8705" max="8705" width="0" style="25" hidden="1" customWidth="1"/>
    <col min="8706" max="8706" width="13.90625" style="25" hidden="1" customWidth="1"/>
    <col min="8707" max="8707" width="86.36328125" style="25" hidden="1" customWidth="1"/>
    <col min="8708" max="8708" width="11.453125" style="25" hidden="1" customWidth="1"/>
    <col min="8709" max="8960" width="0" style="25" hidden="1"/>
    <col min="8961" max="8961" width="0" style="25" hidden="1" customWidth="1"/>
    <col min="8962" max="8962" width="13.90625" style="25" hidden="1" customWidth="1"/>
    <col min="8963" max="8963" width="86.36328125" style="25" hidden="1" customWidth="1"/>
    <col min="8964" max="8964" width="11.453125" style="25" hidden="1" customWidth="1"/>
    <col min="8965" max="9216" width="0" style="25" hidden="1"/>
    <col min="9217" max="9217" width="0" style="25" hidden="1" customWidth="1"/>
    <col min="9218" max="9218" width="13.90625" style="25" hidden="1" customWidth="1"/>
    <col min="9219" max="9219" width="86.36328125" style="25" hidden="1" customWidth="1"/>
    <col min="9220" max="9220" width="11.453125" style="25" hidden="1" customWidth="1"/>
    <col min="9221" max="9472" width="0" style="25" hidden="1"/>
    <col min="9473" max="9473" width="0" style="25" hidden="1" customWidth="1"/>
    <col min="9474" max="9474" width="13.90625" style="25" hidden="1" customWidth="1"/>
    <col min="9475" max="9475" width="86.36328125" style="25" hidden="1" customWidth="1"/>
    <col min="9476" max="9476" width="11.453125" style="25" hidden="1" customWidth="1"/>
    <col min="9477" max="9728" width="0" style="25" hidden="1"/>
    <col min="9729" max="9729" width="0" style="25" hidden="1" customWidth="1"/>
    <col min="9730" max="9730" width="13.90625" style="25" hidden="1" customWidth="1"/>
    <col min="9731" max="9731" width="86.36328125" style="25" hidden="1" customWidth="1"/>
    <col min="9732" max="9732" width="11.453125" style="25" hidden="1" customWidth="1"/>
    <col min="9733" max="9984" width="0" style="25" hidden="1"/>
    <col min="9985" max="9985" width="0" style="25" hidden="1" customWidth="1"/>
    <col min="9986" max="9986" width="13.90625" style="25" hidden="1" customWidth="1"/>
    <col min="9987" max="9987" width="86.36328125" style="25" hidden="1" customWidth="1"/>
    <col min="9988" max="9988" width="11.453125" style="25" hidden="1" customWidth="1"/>
    <col min="9989" max="10240" width="0" style="25" hidden="1"/>
    <col min="10241" max="10241" width="0" style="25" hidden="1" customWidth="1"/>
    <col min="10242" max="10242" width="13.90625" style="25" hidden="1" customWidth="1"/>
    <col min="10243" max="10243" width="86.36328125" style="25" hidden="1" customWidth="1"/>
    <col min="10244" max="10244" width="11.453125" style="25" hidden="1" customWidth="1"/>
    <col min="10245" max="10496" width="0" style="25" hidden="1"/>
    <col min="10497" max="10497" width="0" style="25" hidden="1" customWidth="1"/>
    <col min="10498" max="10498" width="13.90625" style="25" hidden="1" customWidth="1"/>
    <col min="10499" max="10499" width="86.36328125" style="25" hidden="1" customWidth="1"/>
    <col min="10500" max="10500" width="11.453125" style="25" hidden="1" customWidth="1"/>
    <col min="10501" max="10752" width="0" style="25" hidden="1"/>
    <col min="10753" max="10753" width="0" style="25" hidden="1" customWidth="1"/>
    <col min="10754" max="10754" width="13.90625" style="25" hidden="1" customWidth="1"/>
    <col min="10755" max="10755" width="86.36328125" style="25" hidden="1" customWidth="1"/>
    <col min="10756" max="10756" width="11.453125" style="25" hidden="1" customWidth="1"/>
    <col min="10757" max="11008" width="0" style="25" hidden="1"/>
    <col min="11009" max="11009" width="0" style="25" hidden="1" customWidth="1"/>
    <col min="11010" max="11010" width="13.90625" style="25" hidden="1" customWidth="1"/>
    <col min="11011" max="11011" width="86.36328125" style="25" hidden="1" customWidth="1"/>
    <col min="11012" max="11012" width="11.453125" style="25" hidden="1" customWidth="1"/>
    <col min="11013" max="11264" width="0" style="25" hidden="1"/>
    <col min="11265" max="11265" width="0" style="25" hidden="1" customWidth="1"/>
    <col min="11266" max="11266" width="13.90625" style="25" hidden="1" customWidth="1"/>
    <col min="11267" max="11267" width="86.36328125" style="25" hidden="1" customWidth="1"/>
    <col min="11268" max="11268" width="11.453125" style="25" hidden="1" customWidth="1"/>
    <col min="11269" max="11520" width="0" style="25" hidden="1"/>
    <col min="11521" max="11521" width="0" style="25" hidden="1" customWidth="1"/>
    <col min="11522" max="11522" width="13.90625" style="25" hidden="1" customWidth="1"/>
    <col min="11523" max="11523" width="86.36328125" style="25" hidden="1" customWidth="1"/>
    <col min="11524" max="11524" width="11.453125" style="25" hidden="1" customWidth="1"/>
    <col min="11525" max="11776" width="0" style="25" hidden="1"/>
    <col min="11777" max="11777" width="0" style="25" hidden="1" customWidth="1"/>
    <col min="11778" max="11778" width="13.90625" style="25" hidden="1" customWidth="1"/>
    <col min="11779" max="11779" width="86.36328125" style="25" hidden="1" customWidth="1"/>
    <col min="11780" max="11780" width="11.453125" style="25" hidden="1" customWidth="1"/>
    <col min="11781" max="12032" width="0" style="25" hidden="1"/>
    <col min="12033" max="12033" width="0" style="25" hidden="1" customWidth="1"/>
    <col min="12034" max="12034" width="13.90625" style="25" hidden="1" customWidth="1"/>
    <col min="12035" max="12035" width="86.36328125" style="25" hidden="1" customWidth="1"/>
    <col min="12036" max="12036" width="11.453125" style="25" hidden="1" customWidth="1"/>
    <col min="12037" max="12288" width="0" style="25" hidden="1"/>
    <col min="12289" max="12289" width="0" style="25" hidden="1" customWidth="1"/>
    <col min="12290" max="12290" width="13.90625" style="25" hidden="1" customWidth="1"/>
    <col min="12291" max="12291" width="86.36328125" style="25" hidden="1" customWidth="1"/>
    <col min="12292" max="12292" width="11.453125" style="25" hidden="1" customWidth="1"/>
    <col min="12293" max="12544" width="0" style="25" hidden="1"/>
    <col min="12545" max="12545" width="0" style="25" hidden="1" customWidth="1"/>
    <col min="12546" max="12546" width="13.90625" style="25" hidden="1" customWidth="1"/>
    <col min="12547" max="12547" width="86.36328125" style="25" hidden="1" customWidth="1"/>
    <col min="12548" max="12548" width="11.453125" style="25" hidden="1" customWidth="1"/>
    <col min="12549" max="12800" width="0" style="25" hidden="1"/>
    <col min="12801" max="12801" width="0" style="25" hidden="1" customWidth="1"/>
    <col min="12802" max="12802" width="13.90625" style="25" hidden="1" customWidth="1"/>
    <col min="12803" max="12803" width="86.36328125" style="25" hidden="1" customWidth="1"/>
    <col min="12804" max="12804" width="11.453125" style="25" hidden="1" customWidth="1"/>
    <col min="12805" max="13056" width="0" style="25" hidden="1"/>
    <col min="13057" max="13057" width="0" style="25" hidden="1" customWidth="1"/>
    <col min="13058" max="13058" width="13.90625" style="25" hidden="1" customWidth="1"/>
    <col min="13059" max="13059" width="86.36328125" style="25" hidden="1" customWidth="1"/>
    <col min="13060" max="13060" width="11.453125" style="25" hidden="1" customWidth="1"/>
    <col min="13061" max="13312" width="0" style="25" hidden="1"/>
    <col min="13313" max="13313" width="0" style="25" hidden="1" customWidth="1"/>
    <col min="13314" max="13314" width="13.90625" style="25" hidden="1" customWidth="1"/>
    <col min="13315" max="13315" width="86.36328125" style="25" hidden="1" customWidth="1"/>
    <col min="13316" max="13316" width="11.453125" style="25" hidden="1" customWidth="1"/>
    <col min="13317" max="13568" width="0" style="25" hidden="1"/>
    <col min="13569" max="13569" width="0" style="25" hidden="1" customWidth="1"/>
    <col min="13570" max="13570" width="13.90625" style="25" hidden="1" customWidth="1"/>
    <col min="13571" max="13571" width="86.36328125" style="25" hidden="1" customWidth="1"/>
    <col min="13572" max="13572" width="11.453125" style="25" hidden="1" customWidth="1"/>
    <col min="13573" max="13824" width="0" style="25" hidden="1"/>
    <col min="13825" max="13825" width="0" style="25" hidden="1" customWidth="1"/>
    <col min="13826" max="13826" width="13.90625" style="25" hidden="1" customWidth="1"/>
    <col min="13827" max="13827" width="86.36328125" style="25" hidden="1" customWidth="1"/>
    <col min="13828" max="13828" width="11.453125" style="25" hidden="1" customWidth="1"/>
    <col min="13829" max="14080" width="0" style="25" hidden="1"/>
    <col min="14081" max="14081" width="0" style="25" hidden="1" customWidth="1"/>
    <col min="14082" max="14082" width="13.90625" style="25" hidden="1" customWidth="1"/>
    <col min="14083" max="14083" width="86.36328125" style="25" hidden="1" customWidth="1"/>
    <col min="14084" max="14084" width="11.453125" style="25" hidden="1" customWidth="1"/>
    <col min="14085" max="14336" width="0" style="25" hidden="1"/>
    <col min="14337" max="14337" width="0" style="25" hidden="1" customWidth="1"/>
    <col min="14338" max="14338" width="13.90625" style="25" hidden="1" customWidth="1"/>
    <col min="14339" max="14339" width="86.36328125" style="25" hidden="1" customWidth="1"/>
    <col min="14340" max="14340" width="11.453125" style="25" hidden="1" customWidth="1"/>
    <col min="14341" max="14592" width="0" style="25" hidden="1"/>
    <col min="14593" max="14593" width="0" style="25" hidden="1" customWidth="1"/>
    <col min="14594" max="14594" width="13.90625" style="25" hidden="1" customWidth="1"/>
    <col min="14595" max="14595" width="86.36328125" style="25" hidden="1" customWidth="1"/>
    <col min="14596" max="14596" width="11.453125" style="25" hidden="1" customWidth="1"/>
    <col min="14597" max="14848" width="0" style="25" hidden="1"/>
    <col min="14849" max="14849" width="0" style="25" hidden="1" customWidth="1"/>
    <col min="14850" max="14850" width="13.90625" style="25" hidden="1" customWidth="1"/>
    <col min="14851" max="14851" width="86.36328125" style="25" hidden="1" customWidth="1"/>
    <col min="14852" max="14852" width="11.453125" style="25" hidden="1" customWidth="1"/>
    <col min="14853" max="15104" width="0" style="25" hidden="1"/>
    <col min="15105" max="15105" width="0" style="25" hidden="1" customWidth="1"/>
    <col min="15106" max="15106" width="13.90625" style="25" hidden="1" customWidth="1"/>
    <col min="15107" max="15107" width="86.36328125" style="25" hidden="1" customWidth="1"/>
    <col min="15108" max="15108" width="11.453125" style="25" hidden="1" customWidth="1"/>
    <col min="15109" max="15360" width="0" style="25" hidden="1"/>
    <col min="15361" max="15361" width="0" style="25" hidden="1" customWidth="1"/>
    <col min="15362" max="15362" width="13.90625" style="25" hidden="1" customWidth="1"/>
    <col min="15363" max="15363" width="86.36328125" style="25" hidden="1" customWidth="1"/>
    <col min="15364" max="15364" width="11.453125" style="25" hidden="1" customWidth="1"/>
    <col min="15365" max="15616" width="0" style="25" hidden="1"/>
    <col min="15617" max="15617" width="0" style="25" hidden="1" customWidth="1"/>
    <col min="15618" max="15618" width="13.90625" style="25" hidden="1" customWidth="1"/>
    <col min="15619" max="15619" width="86.36328125" style="25" hidden="1" customWidth="1"/>
    <col min="15620" max="15620" width="11.453125" style="25" hidden="1" customWidth="1"/>
    <col min="15621" max="15872" width="0" style="25" hidden="1"/>
    <col min="15873" max="15873" width="0" style="25" hidden="1" customWidth="1"/>
    <col min="15874" max="15874" width="13.90625" style="25" hidden="1" customWidth="1"/>
    <col min="15875" max="15875" width="86.36328125" style="25" hidden="1" customWidth="1"/>
    <col min="15876" max="15876" width="11.453125" style="25" hidden="1" customWidth="1"/>
    <col min="15877" max="16128" width="0" style="25" hidden="1"/>
    <col min="16129" max="16129" width="0" style="25" hidden="1" customWidth="1"/>
    <col min="16130" max="16130" width="13.90625" style="25" hidden="1" customWidth="1"/>
    <col min="16131" max="16131" width="86.36328125" style="25" hidden="1" customWidth="1"/>
    <col min="16132" max="16132" width="11.453125" style="25" hidden="1" customWidth="1"/>
    <col min="16133" max="16383" width="0" style="25" hidden="1"/>
    <col min="16384" max="16384" width="7.90625" style="25" hidden="1" customWidth="1"/>
  </cols>
  <sheetData>
    <row r="1" spans="1:3" ht="12.5" x14ac:dyDescent="0.25">
      <c r="A1" s="24"/>
    </row>
    <row r="2" spans="1:3" ht="12.5" x14ac:dyDescent="0.25">
      <c r="A2" s="24"/>
    </row>
    <row r="3" spans="1:3" ht="14.5" x14ac:dyDescent="0.25">
      <c r="A3" s="24"/>
      <c r="C3" s="26" t="s">
        <v>156</v>
      </c>
    </row>
    <row r="4" spans="1:3" ht="12.5" x14ac:dyDescent="0.25">
      <c r="A4" s="24"/>
      <c r="B4" s="27"/>
    </row>
    <row r="5" spans="1:3" ht="12.5" x14ac:dyDescent="0.25">
      <c r="A5" s="24"/>
    </row>
    <row r="6" spans="1:3" ht="25.5" customHeight="1" x14ac:dyDescent="0.25">
      <c r="A6" s="24"/>
      <c r="C6" s="24"/>
    </row>
    <row r="7" spans="1:3" ht="36" x14ac:dyDescent="0.25">
      <c r="A7" s="24"/>
      <c r="C7" s="28" t="s">
        <v>155</v>
      </c>
    </row>
    <row r="8" spans="1:3" ht="12.5" x14ac:dyDescent="0.25">
      <c r="A8" s="24"/>
    </row>
    <row r="9" spans="1:3" ht="19.5" customHeight="1" x14ac:dyDescent="0.25">
      <c r="A9" s="29" t="s">
        <v>142</v>
      </c>
    </row>
    <row r="10" spans="1:3" ht="19.5" customHeight="1" x14ac:dyDescent="0.25">
      <c r="A10" s="29" t="s">
        <v>143</v>
      </c>
      <c r="C10" s="109" t="s">
        <v>144</v>
      </c>
    </row>
    <row r="11" spans="1:3" ht="19.5" customHeight="1" x14ac:dyDescent="0.25">
      <c r="A11" s="29" t="s">
        <v>145</v>
      </c>
      <c r="C11" s="109" t="s">
        <v>157</v>
      </c>
    </row>
    <row r="12" spans="1:3" ht="19.5" customHeight="1" x14ac:dyDescent="0.25">
      <c r="A12" s="29" t="s">
        <v>146</v>
      </c>
      <c r="C12" s="109" t="s">
        <v>147</v>
      </c>
    </row>
    <row r="13" spans="1:3" ht="19.5" customHeight="1" x14ac:dyDescent="0.25">
      <c r="A13" s="29" t="s">
        <v>148</v>
      </c>
      <c r="C13" s="109" t="s">
        <v>164</v>
      </c>
    </row>
    <row r="14" spans="1:3" ht="19.5" customHeight="1" x14ac:dyDescent="0.25">
      <c r="A14" s="29" t="s">
        <v>149</v>
      </c>
      <c r="C14" s="109" t="s">
        <v>165</v>
      </c>
    </row>
    <row r="15" spans="1:3" ht="19.5" customHeight="1" x14ac:dyDescent="0.25">
      <c r="A15" s="29"/>
      <c r="C15" s="109" t="s">
        <v>166</v>
      </c>
    </row>
    <row r="16" spans="1:3" ht="19.5" customHeight="1" x14ac:dyDescent="0.25">
      <c r="A16" s="29" t="s">
        <v>150</v>
      </c>
    </row>
    <row r="17" spans="1:3" ht="19.5" customHeight="1" x14ac:dyDescent="0.25">
      <c r="A17" s="29" t="s">
        <v>151</v>
      </c>
    </row>
    <row r="18" spans="1:3" ht="19.5" customHeight="1" x14ac:dyDescent="0.25">
      <c r="A18" s="29" t="s">
        <v>152</v>
      </c>
    </row>
    <row r="19" spans="1:3" ht="19.5" customHeight="1" x14ac:dyDescent="0.3">
      <c r="C19" s="25" t="s">
        <v>153</v>
      </c>
    </row>
    <row r="20" spans="1:3" ht="19.5" customHeight="1" x14ac:dyDescent="0.25"/>
    <row r="21" spans="1:3" ht="19.5" customHeight="1" x14ac:dyDescent="0.3">
      <c r="C21" s="30" t="s">
        <v>154</v>
      </c>
    </row>
    <row r="22" spans="1:3" ht="19.5" customHeight="1" x14ac:dyDescent="0.25"/>
    <row r="23" spans="1:3" ht="19.5" customHeight="1" x14ac:dyDescent="0.25"/>
    <row r="24" spans="1:3" ht="19.5" customHeight="1" x14ac:dyDescent="0.25"/>
    <row r="25" spans="1:3" ht="19.5" customHeight="1" x14ac:dyDescent="0.25"/>
    <row r="26" spans="1:3" ht="19.5" customHeight="1" x14ac:dyDescent="0.25"/>
    <row r="27" spans="1:3" ht="12.75" customHeight="1" x14ac:dyDescent="0.25"/>
    <row r="28" spans="1:3" ht="12.75" customHeight="1" x14ac:dyDescent="0.25"/>
    <row r="29" spans="1:3" ht="12.75" customHeight="1" x14ac:dyDescent="0.25"/>
    <row r="30" spans="1:3" ht="12.75" customHeight="1" x14ac:dyDescent="0.25"/>
    <row r="31" spans="1:3" ht="12.75" customHeight="1" x14ac:dyDescent="0.25"/>
    <row r="32" spans="1:3"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sheetData>
  <dataValidations count="1">
    <dataValidation type="list" allowBlank="1" showInputMessage="1" showErrorMessage="1" sqref="WVK983024 WLO983024 WBS983024 VRW983024 VIA983024 UYE983024 UOI983024 UEM983024 TUQ983024 TKU983024 TAY983024 SRC983024 SHG983024 RXK983024 RNO983024 RDS983024 QTW983024 QKA983024 QAE983024 PQI983024 PGM983024 OWQ983024 OMU983024 OCY983024 NTC983024 NJG983024 MZK983024 MPO983024 MFS983024 LVW983024 LMA983024 LCE983024 KSI983024 KIM983024 JYQ983024 JOU983024 JEY983024 IVC983024 ILG983024 IBK983024 HRO983024 HHS983024 GXW983024 GOA983024 GEE983024 FUI983024 FKM983024 FAQ983024 EQU983024 EGY983024 DXC983024 DNG983024 DDK983024 CTO983024 CJS983024 BZW983024 BQA983024 BGE983024 AWI983024 AMM983024 ACQ983024 SU983024 IY983024 C983024 WVK917488 WLO917488 WBS917488 VRW917488 VIA917488 UYE917488 UOI917488 UEM917488 TUQ917488 TKU917488 TAY917488 SRC917488 SHG917488 RXK917488 RNO917488 RDS917488 QTW917488 QKA917488 QAE917488 PQI917488 PGM917488 OWQ917488 OMU917488 OCY917488 NTC917488 NJG917488 MZK917488 MPO917488 MFS917488 LVW917488 LMA917488 LCE917488 KSI917488 KIM917488 JYQ917488 JOU917488 JEY917488 IVC917488 ILG917488 IBK917488 HRO917488 HHS917488 GXW917488 GOA917488 GEE917488 FUI917488 FKM917488 FAQ917488 EQU917488 EGY917488 DXC917488 DNG917488 DDK917488 CTO917488 CJS917488 BZW917488 BQA917488 BGE917488 AWI917488 AMM917488 ACQ917488 SU917488 IY917488 C917488 WVK851952 WLO851952 WBS851952 VRW851952 VIA851952 UYE851952 UOI851952 UEM851952 TUQ851952 TKU851952 TAY851952 SRC851952 SHG851952 RXK851952 RNO851952 RDS851952 QTW851952 QKA851952 QAE851952 PQI851952 PGM851952 OWQ851952 OMU851952 OCY851952 NTC851952 NJG851952 MZK851952 MPO851952 MFS851952 LVW851952 LMA851952 LCE851952 KSI851952 KIM851952 JYQ851952 JOU851952 JEY851952 IVC851952 ILG851952 IBK851952 HRO851952 HHS851952 GXW851952 GOA851952 GEE851952 FUI851952 FKM851952 FAQ851952 EQU851952 EGY851952 DXC851952 DNG851952 DDK851952 CTO851952 CJS851952 BZW851952 BQA851952 BGE851952 AWI851952 AMM851952 ACQ851952 SU851952 IY851952 C851952 WVK786416 WLO786416 WBS786416 VRW786416 VIA786416 UYE786416 UOI786416 UEM786416 TUQ786416 TKU786416 TAY786416 SRC786416 SHG786416 RXK786416 RNO786416 RDS786416 QTW786416 QKA786416 QAE786416 PQI786416 PGM786416 OWQ786416 OMU786416 OCY786416 NTC786416 NJG786416 MZK786416 MPO786416 MFS786416 LVW786416 LMA786416 LCE786416 KSI786416 KIM786416 JYQ786416 JOU786416 JEY786416 IVC786416 ILG786416 IBK786416 HRO786416 HHS786416 GXW786416 GOA786416 GEE786416 FUI786416 FKM786416 FAQ786416 EQU786416 EGY786416 DXC786416 DNG786416 DDK786416 CTO786416 CJS786416 BZW786416 BQA786416 BGE786416 AWI786416 AMM786416 ACQ786416 SU786416 IY786416 C786416 WVK720880 WLO720880 WBS720880 VRW720880 VIA720880 UYE720880 UOI720880 UEM720880 TUQ720880 TKU720880 TAY720880 SRC720880 SHG720880 RXK720880 RNO720880 RDS720880 QTW720880 QKA720880 QAE720880 PQI720880 PGM720880 OWQ720880 OMU720880 OCY720880 NTC720880 NJG720880 MZK720880 MPO720880 MFS720880 LVW720880 LMA720880 LCE720880 KSI720880 KIM720880 JYQ720880 JOU720880 JEY720880 IVC720880 ILG720880 IBK720880 HRO720880 HHS720880 GXW720880 GOA720880 GEE720880 FUI720880 FKM720880 FAQ720880 EQU720880 EGY720880 DXC720880 DNG720880 DDK720880 CTO720880 CJS720880 BZW720880 BQA720880 BGE720880 AWI720880 AMM720880 ACQ720880 SU720880 IY720880 C720880 WVK655344 WLO655344 WBS655344 VRW655344 VIA655344 UYE655344 UOI655344 UEM655344 TUQ655344 TKU655344 TAY655344 SRC655344 SHG655344 RXK655344 RNO655344 RDS655344 QTW655344 QKA655344 QAE655344 PQI655344 PGM655344 OWQ655344 OMU655344 OCY655344 NTC655344 NJG655344 MZK655344 MPO655344 MFS655344 LVW655344 LMA655344 LCE655344 KSI655344 KIM655344 JYQ655344 JOU655344 JEY655344 IVC655344 ILG655344 IBK655344 HRO655344 HHS655344 GXW655344 GOA655344 GEE655344 FUI655344 FKM655344 FAQ655344 EQU655344 EGY655344 DXC655344 DNG655344 DDK655344 CTO655344 CJS655344 BZW655344 BQA655344 BGE655344 AWI655344 AMM655344 ACQ655344 SU655344 IY655344 C655344 WVK589808 WLO589808 WBS589808 VRW589808 VIA589808 UYE589808 UOI589808 UEM589808 TUQ589808 TKU589808 TAY589808 SRC589808 SHG589808 RXK589808 RNO589808 RDS589808 QTW589808 QKA589808 QAE589808 PQI589808 PGM589808 OWQ589808 OMU589808 OCY589808 NTC589808 NJG589808 MZK589808 MPO589808 MFS589808 LVW589808 LMA589808 LCE589808 KSI589808 KIM589808 JYQ589808 JOU589808 JEY589808 IVC589808 ILG589808 IBK589808 HRO589808 HHS589808 GXW589808 GOA589808 GEE589808 FUI589808 FKM589808 FAQ589808 EQU589808 EGY589808 DXC589808 DNG589808 DDK589808 CTO589808 CJS589808 BZW589808 BQA589808 BGE589808 AWI589808 AMM589808 ACQ589808 SU589808 IY589808 C589808 WVK524272 WLO524272 WBS524272 VRW524272 VIA524272 UYE524272 UOI524272 UEM524272 TUQ524272 TKU524272 TAY524272 SRC524272 SHG524272 RXK524272 RNO524272 RDS524272 QTW524272 QKA524272 QAE524272 PQI524272 PGM524272 OWQ524272 OMU524272 OCY524272 NTC524272 NJG524272 MZK524272 MPO524272 MFS524272 LVW524272 LMA524272 LCE524272 KSI524272 KIM524272 JYQ524272 JOU524272 JEY524272 IVC524272 ILG524272 IBK524272 HRO524272 HHS524272 GXW524272 GOA524272 GEE524272 FUI524272 FKM524272 FAQ524272 EQU524272 EGY524272 DXC524272 DNG524272 DDK524272 CTO524272 CJS524272 BZW524272 BQA524272 BGE524272 AWI524272 AMM524272 ACQ524272 SU524272 IY524272 C524272 WVK458736 WLO458736 WBS458736 VRW458736 VIA458736 UYE458736 UOI458736 UEM458736 TUQ458736 TKU458736 TAY458736 SRC458736 SHG458736 RXK458736 RNO458736 RDS458736 QTW458736 QKA458736 QAE458736 PQI458736 PGM458736 OWQ458736 OMU458736 OCY458736 NTC458736 NJG458736 MZK458736 MPO458736 MFS458736 LVW458736 LMA458736 LCE458736 KSI458736 KIM458736 JYQ458736 JOU458736 JEY458736 IVC458736 ILG458736 IBK458736 HRO458736 HHS458736 GXW458736 GOA458736 GEE458736 FUI458736 FKM458736 FAQ458736 EQU458736 EGY458736 DXC458736 DNG458736 DDK458736 CTO458736 CJS458736 BZW458736 BQA458736 BGE458736 AWI458736 AMM458736 ACQ458736 SU458736 IY458736 C458736 WVK393200 WLO393200 WBS393200 VRW393200 VIA393200 UYE393200 UOI393200 UEM393200 TUQ393200 TKU393200 TAY393200 SRC393200 SHG393200 RXK393200 RNO393200 RDS393200 QTW393200 QKA393200 QAE393200 PQI393200 PGM393200 OWQ393200 OMU393200 OCY393200 NTC393200 NJG393200 MZK393200 MPO393200 MFS393200 LVW393200 LMA393200 LCE393200 KSI393200 KIM393200 JYQ393200 JOU393200 JEY393200 IVC393200 ILG393200 IBK393200 HRO393200 HHS393200 GXW393200 GOA393200 GEE393200 FUI393200 FKM393200 FAQ393200 EQU393200 EGY393200 DXC393200 DNG393200 DDK393200 CTO393200 CJS393200 BZW393200 BQA393200 BGE393200 AWI393200 AMM393200 ACQ393200 SU393200 IY393200 C393200 WVK327664 WLO327664 WBS327664 VRW327664 VIA327664 UYE327664 UOI327664 UEM327664 TUQ327664 TKU327664 TAY327664 SRC327664 SHG327664 RXK327664 RNO327664 RDS327664 QTW327664 QKA327664 QAE327664 PQI327664 PGM327664 OWQ327664 OMU327664 OCY327664 NTC327664 NJG327664 MZK327664 MPO327664 MFS327664 LVW327664 LMA327664 LCE327664 KSI327664 KIM327664 JYQ327664 JOU327664 JEY327664 IVC327664 ILG327664 IBK327664 HRO327664 HHS327664 GXW327664 GOA327664 GEE327664 FUI327664 FKM327664 FAQ327664 EQU327664 EGY327664 DXC327664 DNG327664 DDK327664 CTO327664 CJS327664 BZW327664 BQA327664 BGE327664 AWI327664 AMM327664 ACQ327664 SU327664 IY327664 C327664 WVK262128 WLO262128 WBS262128 VRW262128 VIA262128 UYE262128 UOI262128 UEM262128 TUQ262128 TKU262128 TAY262128 SRC262128 SHG262128 RXK262128 RNO262128 RDS262128 QTW262128 QKA262128 QAE262128 PQI262128 PGM262128 OWQ262128 OMU262128 OCY262128 NTC262128 NJG262128 MZK262128 MPO262128 MFS262128 LVW262128 LMA262128 LCE262128 KSI262128 KIM262128 JYQ262128 JOU262128 JEY262128 IVC262128 ILG262128 IBK262128 HRO262128 HHS262128 GXW262128 GOA262128 GEE262128 FUI262128 FKM262128 FAQ262128 EQU262128 EGY262128 DXC262128 DNG262128 DDK262128 CTO262128 CJS262128 BZW262128 BQA262128 BGE262128 AWI262128 AMM262128 ACQ262128 SU262128 IY262128 C262128 WVK196592 WLO196592 WBS196592 VRW196592 VIA196592 UYE196592 UOI196592 UEM196592 TUQ196592 TKU196592 TAY196592 SRC196592 SHG196592 RXK196592 RNO196592 RDS196592 QTW196592 QKA196592 QAE196592 PQI196592 PGM196592 OWQ196592 OMU196592 OCY196592 NTC196592 NJG196592 MZK196592 MPO196592 MFS196592 LVW196592 LMA196592 LCE196592 KSI196592 KIM196592 JYQ196592 JOU196592 JEY196592 IVC196592 ILG196592 IBK196592 HRO196592 HHS196592 GXW196592 GOA196592 GEE196592 FUI196592 FKM196592 FAQ196592 EQU196592 EGY196592 DXC196592 DNG196592 DDK196592 CTO196592 CJS196592 BZW196592 BQA196592 BGE196592 AWI196592 AMM196592 ACQ196592 SU196592 IY196592 C196592 WVK131056 WLO131056 WBS131056 VRW131056 VIA131056 UYE131056 UOI131056 UEM131056 TUQ131056 TKU131056 TAY131056 SRC131056 SHG131056 RXK131056 RNO131056 RDS131056 QTW131056 QKA131056 QAE131056 PQI131056 PGM131056 OWQ131056 OMU131056 OCY131056 NTC131056 NJG131056 MZK131056 MPO131056 MFS131056 LVW131056 LMA131056 LCE131056 KSI131056 KIM131056 JYQ131056 JOU131056 JEY131056 IVC131056 ILG131056 IBK131056 HRO131056 HHS131056 GXW131056 GOA131056 GEE131056 FUI131056 FKM131056 FAQ131056 EQU131056 EGY131056 DXC131056 DNG131056 DDK131056 CTO131056 CJS131056 BZW131056 BQA131056 BGE131056 AWI131056 AMM131056 ACQ131056 SU131056 IY131056 C131056 WVK65520 WLO65520 WBS65520 VRW65520 VIA65520 UYE65520 UOI65520 UEM65520 TUQ65520 TKU65520 TAY65520 SRC65520 SHG65520 RXK65520 RNO65520 RDS65520 QTW65520 QKA65520 QAE65520 PQI65520 PGM65520 OWQ65520 OMU65520 OCY65520 NTC65520 NJG65520 MZK65520 MPO65520 MFS65520 LVW65520 LMA65520 LCE65520 KSI65520 KIM65520 JYQ65520 JOU65520 JEY65520 IVC65520 ILG65520 IBK65520 HRO65520 HHS65520 GXW65520 GOA65520 GEE65520 FUI65520 FKM65520 FAQ65520 EQU65520 EGY65520 DXC65520 DNG65520 DDK65520 CTO65520 CJS65520 BZW65520 BQA65520 BGE65520 AWI65520 AMM65520 ACQ65520 SU65520 IY65520 C65520">
      <formula1>$A$9:$A$18</formula1>
    </dataValidation>
  </dataValidations>
  <hyperlinks>
    <hyperlink ref="C10" location="'1. Mix énergétique actuel'!A1" display="Tableau 1 : Mix énergétique actuel"/>
    <hyperlink ref="C11" location="'2. Mix énergétique du projet'!A1" display="Tableau 2. Mix énergétique du projet"/>
    <hyperlink ref="C12" location="'3. Abonnés'!A1" display="Tableau 3.1 et 3.2 : Besoins du réseau et montée en charge des besoins"/>
    <hyperlink ref="C13" location="'5. Synthèse projet'!A1" display="Tableau 5 : Synthèse du projet"/>
    <hyperlink ref="C15" location="'7. Détails des coûts'!A1" display="Tableau 7 : Détails des coûts RC"/>
    <hyperlink ref="C14" location="'6. Tableau des DN'!A1" display="Tableau 6 : Tableau des DN"/>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topLeftCell="A2" workbookViewId="0">
      <selection activeCell="C12" sqref="C12:F12"/>
    </sheetView>
  </sheetViews>
  <sheetFormatPr baseColWidth="10" defaultRowHeight="14.5" x14ac:dyDescent="0.35"/>
  <cols>
    <col min="1" max="1" width="3.36328125" customWidth="1"/>
    <col min="2" max="2" width="37.54296875" customWidth="1"/>
    <col min="3" max="6" width="19.90625" customWidth="1"/>
  </cols>
  <sheetData>
    <row r="1" spans="2:6" ht="15" thickBot="1" x14ac:dyDescent="0.4"/>
    <row r="2" spans="2:6" ht="27.65" customHeight="1" thickTop="1" thickBot="1" x14ac:dyDescent="0.4">
      <c r="B2" s="134" t="s">
        <v>128</v>
      </c>
      <c r="C2" s="135"/>
      <c r="D2" s="135"/>
      <c r="E2" s="135"/>
      <c r="F2" s="136"/>
    </row>
    <row r="3" spans="2:6" ht="32" thickTop="1" thickBot="1" x14ac:dyDescent="0.4">
      <c r="B3" s="3" t="s">
        <v>69</v>
      </c>
      <c r="C3" s="4" t="s">
        <v>70</v>
      </c>
      <c r="D3" s="4" t="s">
        <v>71</v>
      </c>
      <c r="E3" s="4" t="s">
        <v>72</v>
      </c>
      <c r="F3" s="117" t="s">
        <v>73</v>
      </c>
    </row>
    <row r="4" spans="2:6" ht="15.5" thickTop="1" thickBot="1" x14ac:dyDescent="0.4">
      <c r="B4" s="13" t="s">
        <v>74</v>
      </c>
      <c r="C4" s="6"/>
      <c r="D4" s="6"/>
      <c r="E4" s="6"/>
      <c r="F4" s="7"/>
    </row>
    <row r="5" spans="2:6" ht="15" thickBot="1" x14ac:dyDescent="0.4">
      <c r="B5" s="13" t="s">
        <v>75</v>
      </c>
      <c r="C5" s="6"/>
      <c r="D5" s="6"/>
      <c r="E5" s="6"/>
      <c r="F5" s="7"/>
    </row>
    <row r="6" spans="2:6" ht="15" thickBot="1" x14ac:dyDescent="0.4">
      <c r="B6" s="13" t="s">
        <v>76</v>
      </c>
      <c r="C6" s="6"/>
      <c r="D6" s="6"/>
      <c r="E6" s="6"/>
      <c r="F6" s="7"/>
    </row>
    <row r="7" spans="2:6" ht="15" thickBot="1" x14ac:dyDescent="0.4">
      <c r="B7" s="13" t="s">
        <v>77</v>
      </c>
      <c r="C7" s="6"/>
      <c r="D7" s="6"/>
      <c r="E7" s="6"/>
      <c r="F7" s="7"/>
    </row>
    <row r="8" spans="2:6" ht="18" customHeight="1" thickBot="1" x14ac:dyDescent="0.4">
      <c r="B8" s="5" t="s">
        <v>78</v>
      </c>
      <c r="C8" s="6"/>
      <c r="D8" s="6"/>
      <c r="E8" s="6"/>
      <c r="F8" s="7"/>
    </row>
    <row r="9" spans="2:6" ht="28.5" thickBot="1" x14ac:dyDescent="0.4">
      <c r="B9" s="14" t="s">
        <v>79</v>
      </c>
      <c r="C9" s="6"/>
      <c r="D9" s="6"/>
      <c r="E9" s="6"/>
      <c r="F9" s="7"/>
    </row>
    <row r="10" spans="2:6" ht="15" thickBot="1" x14ac:dyDescent="0.4">
      <c r="B10" s="15" t="s">
        <v>80</v>
      </c>
      <c r="C10" s="8"/>
      <c r="D10" s="8"/>
      <c r="E10" s="8"/>
      <c r="F10" s="9"/>
    </row>
    <row r="11" spans="2:6" ht="15" thickBot="1" x14ac:dyDescent="0.4">
      <c r="B11" s="16" t="s">
        <v>81</v>
      </c>
      <c r="C11" s="10"/>
      <c r="D11" s="10"/>
      <c r="E11" s="10"/>
      <c r="F11" s="11"/>
    </row>
    <row r="12" spans="2:6" ht="15.5" thickTop="1" thickBot="1" x14ac:dyDescent="0.4">
      <c r="B12" s="12" t="s">
        <v>68</v>
      </c>
      <c r="C12" s="116">
        <f>SUM(C4:C11)</f>
        <v>0</v>
      </c>
      <c r="D12" s="116">
        <f>SUM(D4:D11)</f>
        <v>0</v>
      </c>
      <c r="E12" s="116">
        <f t="shared" ref="E12:F12" si="0">SUM(E4:E11)</f>
        <v>0</v>
      </c>
      <c r="F12" s="116">
        <f t="shared" si="0"/>
        <v>0</v>
      </c>
    </row>
    <row r="13" spans="2:6" ht="27.65" customHeight="1" thickTop="1" thickBot="1" x14ac:dyDescent="0.4">
      <c r="B13" s="137" t="s">
        <v>82</v>
      </c>
      <c r="C13" s="138"/>
      <c r="D13" s="139" t="e">
        <f>SUM(D9:D11)/D12</f>
        <v>#DIV/0!</v>
      </c>
      <c r="E13" s="140"/>
      <c r="F13" s="141"/>
    </row>
    <row r="14" spans="2:6" ht="41.4" customHeight="1" thickTop="1" thickBot="1" x14ac:dyDescent="0.4">
      <c r="B14" s="137" t="s">
        <v>83</v>
      </c>
      <c r="C14" s="138"/>
      <c r="D14" s="142" t="e">
        <f>F12/D12</f>
        <v>#DIV/0!</v>
      </c>
      <c r="E14" s="143"/>
      <c r="F14" s="144"/>
    </row>
    <row r="15" spans="2:6" ht="15" thickTop="1" x14ac:dyDescent="0.35"/>
  </sheetData>
  <mergeCells count="5">
    <mergeCell ref="B2:F2"/>
    <mergeCell ref="B13:C13"/>
    <mergeCell ref="D13:F13"/>
    <mergeCell ref="B14:C14"/>
    <mergeCell ref="D14:F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workbookViewId="0">
      <selection activeCell="B2" sqref="B2:F2"/>
    </sheetView>
  </sheetViews>
  <sheetFormatPr baseColWidth="10" defaultRowHeight="14.5" x14ac:dyDescent="0.35"/>
  <cols>
    <col min="1" max="1" width="3.36328125" customWidth="1"/>
    <col min="2" max="2" width="37.54296875" customWidth="1"/>
    <col min="3" max="6" width="19.90625" customWidth="1"/>
  </cols>
  <sheetData>
    <row r="1" spans="2:6" ht="15" thickBot="1" x14ac:dyDescent="0.4"/>
    <row r="2" spans="2:6" ht="27.65" customHeight="1" thickTop="1" thickBot="1" x14ac:dyDescent="0.4">
      <c r="B2" s="134" t="s">
        <v>161</v>
      </c>
      <c r="C2" s="135"/>
      <c r="D2" s="135"/>
      <c r="E2" s="135"/>
      <c r="F2" s="136"/>
    </row>
    <row r="3" spans="2:6" ht="32" thickTop="1" thickBot="1" x14ac:dyDescent="0.4">
      <c r="B3" s="3" t="s">
        <v>69</v>
      </c>
      <c r="C3" s="4" t="s">
        <v>70</v>
      </c>
      <c r="D3" s="4" t="s">
        <v>71</v>
      </c>
      <c r="E3" s="4" t="s">
        <v>72</v>
      </c>
      <c r="F3" s="117" t="s">
        <v>73</v>
      </c>
    </row>
    <row r="4" spans="2:6" ht="15.5" thickTop="1" thickBot="1" x14ac:dyDescent="0.4">
      <c r="B4" s="13" t="s">
        <v>74</v>
      </c>
      <c r="C4" s="110"/>
      <c r="D4" s="110"/>
      <c r="E4" s="110"/>
      <c r="F4" s="111"/>
    </row>
    <row r="5" spans="2:6" ht="15" thickBot="1" x14ac:dyDescent="0.4">
      <c r="B5" s="13" t="s">
        <v>75</v>
      </c>
      <c r="C5" s="110"/>
      <c r="D5" s="110"/>
      <c r="E5" s="110"/>
      <c r="F5" s="111"/>
    </row>
    <row r="6" spans="2:6" ht="15" thickBot="1" x14ac:dyDescent="0.4">
      <c r="B6" s="13" t="s">
        <v>76</v>
      </c>
      <c r="C6" s="110"/>
      <c r="D6" s="110"/>
      <c r="E6" s="110"/>
      <c r="F6" s="111"/>
    </row>
    <row r="7" spans="2:6" ht="15" thickBot="1" x14ac:dyDescent="0.4">
      <c r="B7" s="13" t="s">
        <v>77</v>
      </c>
      <c r="C7" s="110"/>
      <c r="D7" s="110"/>
      <c r="E7" s="110"/>
      <c r="F7" s="111"/>
    </row>
    <row r="8" spans="2:6" ht="18" customHeight="1" thickBot="1" x14ac:dyDescent="0.4">
      <c r="B8" s="5" t="s">
        <v>78</v>
      </c>
      <c r="C8" s="110"/>
      <c r="D8" s="110"/>
      <c r="E8" s="110"/>
      <c r="F8" s="111"/>
    </row>
    <row r="9" spans="2:6" ht="28.5" thickBot="1" x14ac:dyDescent="0.4">
      <c r="B9" s="14" t="s">
        <v>79</v>
      </c>
      <c r="C9" s="110"/>
      <c r="D9" s="110"/>
      <c r="E9" s="110"/>
      <c r="F9" s="111"/>
    </row>
    <row r="10" spans="2:6" ht="15" thickBot="1" x14ac:dyDescent="0.4">
      <c r="B10" s="15" t="s">
        <v>80</v>
      </c>
      <c r="C10" s="112"/>
      <c r="D10" s="112"/>
      <c r="E10" s="112"/>
      <c r="F10" s="113"/>
    </row>
    <row r="11" spans="2:6" ht="15" thickBot="1" x14ac:dyDescent="0.4">
      <c r="B11" s="16" t="s">
        <v>81</v>
      </c>
      <c r="C11" s="114"/>
      <c r="D11" s="114"/>
      <c r="E11" s="114"/>
      <c r="F11" s="115"/>
    </row>
    <row r="12" spans="2:6" ht="15.5" thickTop="1" thickBot="1" x14ac:dyDescent="0.4">
      <c r="B12" s="12" t="s">
        <v>68</v>
      </c>
      <c r="C12" s="116">
        <f>SUM(C4:C11)</f>
        <v>0</v>
      </c>
      <c r="D12" s="116">
        <f>SUM(D4:D11)</f>
        <v>0</v>
      </c>
      <c r="E12" s="116">
        <f t="shared" ref="E12:F12" si="0">SUM(E4:E11)</f>
        <v>0</v>
      </c>
      <c r="F12" s="116">
        <f t="shared" si="0"/>
        <v>0</v>
      </c>
    </row>
    <row r="13" spans="2:6" ht="27.65" customHeight="1" thickTop="1" thickBot="1" x14ac:dyDescent="0.4">
      <c r="B13" s="137" t="s">
        <v>82</v>
      </c>
      <c r="C13" s="138"/>
      <c r="D13" s="139" t="e">
        <f>SUM(D9:D11)/D12</f>
        <v>#DIV/0!</v>
      </c>
      <c r="E13" s="140"/>
      <c r="F13" s="141"/>
    </row>
    <row r="14" spans="2:6" ht="41.4" customHeight="1" thickTop="1" thickBot="1" x14ac:dyDescent="0.4">
      <c r="B14" s="137" t="s">
        <v>83</v>
      </c>
      <c r="C14" s="138"/>
      <c r="D14" s="142" t="e">
        <f>F12/D12</f>
        <v>#DIV/0!</v>
      </c>
      <c r="E14" s="143"/>
      <c r="F14" s="144"/>
    </row>
    <row r="15" spans="2:6" ht="15" thickTop="1" x14ac:dyDescent="0.35"/>
  </sheetData>
  <mergeCells count="5">
    <mergeCell ref="B2:F2"/>
    <mergeCell ref="B13:C13"/>
    <mergeCell ref="D13:F13"/>
    <mergeCell ref="B14:C14"/>
    <mergeCell ref="D14:F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B6" sqref="B6"/>
    </sheetView>
  </sheetViews>
  <sheetFormatPr baseColWidth="10" defaultRowHeight="14.5" x14ac:dyDescent="0.35"/>
  <cols>
    <col min="11" max="11" width="13.6328125" customWidth="1"/>
    <col min="12" max="12" width="13.453125" customWidth="1"/>
  </cols>
  <sheetData>
    <row r="1" spans="1:17" x14ac:dyDescent="0.35">
      <c r="B1" s="145" t="s">
        <v>67</v>
      </c>
      <c r="C1" s="145"/>
      <c r="D1" s="145"/>
      <c r="E1" s="145"/>
      <c r="F1" s="145"/>
      <c r="G1" s="145"/>
      <c r="H1" s="145"/>
      <c r="I1" s="145"/>
      <c r="J1" s="145"/>
      <c r="K1" s="145"/>
      <c r="L1" s="145"/>
      <c r="M1" s="145"/>
      <c r="N1" s="146"/>
    </row>
    <row r="2" spans="1:17" ht="15" thickBot="1" x14ac:dyDescent="0.4">
      <c r="A2" s="31" t="s">
        <v>162</v>
      </c>
      <c r="B2" s="32"/>
      <c r="C2" s="32"/>
      <c r="D2" s="32"/>
      <c r="E2" s="32"/>
      <c r="F2" s="32"/>
      <c r="G2" s="32"/>
      <c r="H2" s="32"/>
      <c r="I2" s="32"/>
      <c r="J2" s="32"/>
      <c r="K2" s="32"/>
      <c r="L2" s="32"/>
      <c r="M2" s="32"/>
      <c r="N2" s="32"/>
      <c r="O2" s="32"/>
      <c r="P2" s="32"/>
      <c r="Q2" s="32"/>
    </row>
    <row r="3" spans="1:17" ht="42" x14ac:dyDescent="0.35">
      <c r="A3" s="147" t="s">
        <v>135</v>
      </c>
      <c r="B3" s="147" t="s">
        <v>33</v>
      </c>
      <c r="C3" s="147" t="s">
        <v>34</v>
      </c>
      <c r="D3" s="147" t="s">
        <v>35</v>
      </c>
      <c r="E3" s="118"/>
      <c r="F3" s="147" t="s">
        <v>36</v>
      </c>
      <c r="G3" s="147" t="s">
        <v>37</v>
      </c>
      <c r="H3" s="147" t="s">
        <v>38</v>
      </c>
      <c r="I3" s="147" t="s">
        <v>39</v>
      </c>
      <c r="J3" s="147" t="s">
        <v>40</v>
      </c>
      <c r="K3" s="33" t="s">
        <v>41</v>
      </c>
      <c r="L3" s="34" t="s">
        <v>43</v>
      </c>
      <c r="M3" s="150" t="s">
        <v>46</v>
      </c>
      <c r="N3" s="150" t="s">
        <v>47</v>
      </c>
      <c r="O3" s="35" t="s">
        <v>48</v>
      </c>
      <c r="P3" s="147" t="s">
        <v>50</v>
      </c>
      <c r="Q3" s="35" t="s">
        <v>51</v>
      </c>
    </row>
    <row r="4" spans="1:17" ht="21" x14ac:dyDescent="0.35">
      <c r="A4" s="148"/>
      <c r="B4" s="148"/>
      <c r="C4" s="148"/>
      <c r="D4" s="148"/>
      <c r="E4" s="119" t="s">
        <v>168</v>
      </c>
      <c r="F4" s="148"/>
      <c r="G4" s="148"/>
      <c r="H4" s="148"/>
      <c r="I4" s="148"/>
      <c r="J4" s="148"/>
      <c r="K4" s="36" t="s">
        <v>42</v>
      </c>
      <c r="L4" s="37" t="s">
        <v>44</v>
      </c>
      <c r="M4" s="151"/>
      <c r="N4" s="151"/>
      <c r="O4" s="38" t="s">
        <v>49</v>
      </c>
      <c r="P4" s="148"/>
      <c r="Q4" s="38" t="s">
        <v>52</v>
      </c>
    </row>
    <row r="5" spans="1:17" ht="32" thickBot="1" x14ac:dyDescent="0.4">
      <c r="A5" s="149"/>
      <c r="B5" s="149"/>
      <c r="C5" s="149"/>
      <c r="D5" s="149"/>
      <c r="E5" s="120"/>
      <c r="F5" s="149"/>
      <c r="G5" s="149"/>
      <c r="H5" s="149"/>
      <c r="I5" s="149"/>
      <c r="J5" s="149"/>
      <c r="K5" s="39"/>
      <c r="L5" s="40" t="s">
        <v>45</v>
      </c>
      <c r="M5" s="152"/>
      <c r="N5" s="152"/>
      <c r="O5" s="41"/>
      <c r="P5" s="149"/>
      <c r="Q5" s="41"/>
    </row>
    <row r="6" spans="1:17" ht="15" thickBot="1" x14ac:dyDescent="0.4">
      <c r="A6" s="42" t="s">
        <v>136</v>
      </c>
      <c r="B6" s="43" t="s">
        <v>53</v>
      </c>
      <c r="C6" s="43" t="s">
        <v>54</v>
      </c>
      <c r="D6" s="43" t="s">
        <v>55</v>
      </c>
      <c r="E6" s="43"/>
      <c r="F6" s="43" t="s">
        <v>56</v>
      </c>
      <c r="G6" s="44">
        <v>2012</v>
      </c>
      <c r="H6" s="43" t="s">
        <v>57</v>
      </c>
      <c r="I6" s="43"/>
      <c r="J6" s="43"/>
      <c r="K6" s="43"/>
      <c r="L6" s="43"/>
      <c r="M6" s="45"/>
      <c r="N6" s="45"/>
      <c r="O6" s="43"/>
      <c r="P6" s="43" t="e">
        <f>L6/J6</f>
        <v>#DIV/0!</v>
      </c>
      <c r="Q6" s="43"/>
    </row>
    <row r="7" spans="1:17" ht="15" thickBot="1" x14ac:dyDescent="0.4">
      <c r="A7" s="42" t="s">
        <v>136</v>
      </c>
      <c r="B7" s="43" t="s">
        <v>58</v>
      </c>
      <c r="C7" s="43"/>
      <c r="D7" s="43"/>
      <c r="E7" s="43"/>
      <c r="F7" s="43"/>
      <c r="G7" s="43"/>
      <c r="H7" s="43"/>
      <c r="I7" s="43"/>
      <c r="J7" s="43"/>
      <c r="K7" s="43"/>
      <c r="L7" s="43"/>
      <c r="M7" s="45"/>
      <c r="N7" s="45"/>
      <c r="O7" s="43"/>
      <c r="P7" s="43" t="e">
        <f t="shared" ref="P7:P8" si="0">L7/J7</f>
        <v>#DIV/0!</v>
      </c>
      <c r="Q7" s="43"/>
    </row>
    <row r="8" spans="1:17" ht="21.5" thickBot="1" x14ac:dyDescent="0.4">
      <c r="A8" s="46" t="s">
        <v>159</v>
      </c>
      <c r="B8" s="47"/>
      <c r="C8" s="47"/>
      <c r="D8" s="47"/>
      <c r="E8" s="47"/>
      <c r="F8" s="47"/>
      <c r="G8" s="47"/>
      <c r="H8" s="47"/>
      <c r="I8" s="47">
        <f>SUM(I6:I7)</f>
        <v>0</v>
      </c>
      <c r="J8" s="47">
        <f>SUM(J6:J7)</f>
        <v>0</v>
      </c>
      <c r="K8" s="48">
        <f t="shared" ref="K8:N8" si="1">SUM(K6:K7)</f>
        <v>0</v>
      </c>
      <c r="L8" s="49">
        <f t="shared" si="1"/>
        <v>0</v>
      </c>
      <c r="M8" s="47">
        <f t="shared" si="1"/>
        <v>0</v>
      </c>
      <c r="N8" s="47">
        <f t="shared" si="1"/>
        <v>0</v>
      </c>
      <c r="O8" s="47">
        <f>SUM(O6:O7)</f>
        <v>0</v>
      </c>
      <c r="P8" s="50" t="e">
        <f t="shared" si="0"/>
        <v>#DIV/0!</v>
      </c>
      <c r="Q8" s="47"/>
    </row>
    <row r="9" spans="1:17" ht="20.5" thickBot="1" x14ac:dyDescent="0.4">
      <c r="A9" s="42" t="s">
        <v>137</v>
      </c>
      <c r="B9" s="43" t="s">
        <v>59</v>
      </c>
      <c r="C9" s="43" t="s">
        <v>60</v>
      </c>
      <c r="D9" s="43" t="s">
        <v>61</v>
      </c>
      <c r="E9" s="43"/>
      <c r="F9" s="43" t="s">
        <v>56</v>
      </c>
      <c r="G9" s="44">
        <v>2014</v>
      </c>
      <c r="H9" s="43" t="s">
        <v>62</v>
      </c>
      <c r="I9" s="45"/>
      <c r="J9" s="45"/>
      <c r="K9" s="43"/>
      <c r="L9" s="43"/>
      <c r="M9" s="45"/>
      <c r="N9" s="45"/>
      <c r="O9" s="43"/>
      <c r="P9" s="43" t="e">
        <f>L9/J9</f>
        <v>#DIV/0!</v>
      </c>
      <c r="Q9" s="43"/>
    </row>
    <row r="10" spans="1:17" ht="20.5" thickBot="1" x14ac:dyDescent="0.4">
      <c r="A10" s="42" t="s">
        <v>138</v>
      </c>
      <c r="B10" s="43"/>
      <c r="C10" s="43" t="s">
        <v>63</v>
      </c>
      <c r="D10" s="43" t="s">
        <v>64</v>
      </c>
      <c r="E10" s="43"/>
      <c r="F10" s="43" t="s">
        <v>65</v>
      </c>
      <c r="G10" s="44">
        <v>2014</v>
      </c>
      <c r="H10" s="43" t="s">
        <v>66</v>
      </c>
      <c r="I10" s="43"/>
      <c r="J10" s="43"/>
      <c r="K10" s="43"/>
      <c r="L10" s="43"/>
      <c r="M10" s="45"/>
      <c r="N10" s="45"/>
      <c r="O10" s="43"/>
      <c r="P10" s="43" t="e">
        <f t="shared" ref="P10:P11" si="2">L10/J10</f>
        <v>#DIV/0!</v>
      </c>
      <c r="Q10" s="43"/>
    </row>
    <row r="11" spans="1:17" ht="20.5" thickBot="1" x14ac:dyDescent="0.4">
      <c r="A11" s="42" t="s">
        <v>139</v>
      </c>
      <c r="B11" s="43"/>
      <c r="C11" s="43"/>
      <c r="D11" s="43"/>
      <c r="E11" s="43"/>
      <c r="F11" s="43"/>
      <c r="G11" s="43"/>
      <c r="H11" s="43"/>
      <c r="I11" s="43"/>
      <c r="J11" s="43"/>
      <c r="K11" s="43"/>
      <c r="L11" s="43"/>
      <c r="M11" s="45"/>
      <c r="N11" s="45"/>
      <c r="O11" s="43"/>
      <c r="P11" s="43" t="e">
        <f t="shared" si="2"/>
        <v>#DIV/0!</v>
      </c>
      <c r="Q11" s="43"/>
    </row>
    <row r="12" spans="1:17" ht="21.5" thickBot="1" x14ac:dyDescent="0.4">
      <c r="A12" s="46" t="s">
        <v>160</v>
      </c>
      <c r="B12" s="47"/>
      <c r="C12" s="47"/>
      <c r="D12" s="47"/>
      <c r="E12" s="47"/>
      <c r="F12" s="47"/>
      <c r="G12" s="47"/>
      <c r="H12" s="47"/>
      <c r="I12" s="47">
        <f>SUM(I9:I11)</f>
        <v>0</v>
      </c>
      <c r="J12" s="47">
        <f t="shared" ref="J12:O12" si="3">SUM(J9:J11)</f>
        <v>0</v>
      </c>
      <c r="K12" s="48">
        <f t="shared" si="3"/>
        <v>0</v>
      </c>
      <c r="L12" s="49">
        <f t="shared" si="3"/>
        <v>0</v>
      </c>
      <c r="M12" s="47">
        <f t="shared" si="3"/>
        <v>0</v>
      </c>
      <c r="N12" s="47">
        <f t="shared" si="3"/>
        <v>0</v>
      </c>
      <c r="O12" s="47">
        <f t="shared" si="3"/>
        <v>0</v>
      </c>
      <c r="P12" s="50" t="e">
        <f>L12/J12</f>
        <v>#DIV/0!</v>
      </c>
      <c r="Q12" s="47"/>
    </row>
    <row r="13" spans="1:17" ht="15" thickBot="1" x14ac:dyDescent="0.4">
      <c r="A13" s="46" t="s">
        <v>8</v>
      </c>
      <c r="B13" s="47"/>
      <c r="C13" s="47"/>
      <c r="D13" s="47"/>
      <c r="E13" s="47"/>
      <c r="F13" s="47"/>
      <c r="G13" s="47"/>
      <c r="H13" s="47"/>
      <c r="I13" s="47">
        <f>I12+I8</f>
        <v>0</v>
      </c>
      <c r="J13" s="47">
        <f>J12+J8</f>
        <v>0</v>
      </c>
      <c r="K13" s="48">
        <f>K12+K8</f>
        <v>0</v>
      </c>
      <c r="L13" s="49">
        <f>L12+L8</f>
        <v>0</v>
      </c>
      <c r="M13" s="47">
        <f>M12+M8</f>
        <v>0</v>
      </c>
      <c r="N13" s="47">
        <f t="shared" ref="N13:O13" si="4">N12+N8</f>
        <v>0</v>
      </c>
      <c r="O13" s="47">
        <f t="shared" si="4"/>
        <v>0</v>
      </c>
      <c r="P13" s="50" t="e">
        <f>L13/J13</f>
        <v>#DIV/0!</v>
      </c>
      <c r="Q13" s="47"/>
    </row>
    <row r="14" spans="1:17" x14ac:dyDescent="0.35">
      <c r="A14" s="32"/>
      <c r="B14" s="32"/>
      <c r="C14" s="32"/>
      <c r="D14" s="32"/>
      <c r="E14" s="32"/>
      <c r="F14" s="32"/>
      <c r="G14" s="32"/>
      <c r="H14" s="32"/>
      <c r="I14" s="32"/>
      <c r="J14" s="32"/>
      <c r="K14" s="32"/>
      <c r="L14" s="32"/>
      <c r="M14" s="32"/>
      <c r="N14" s="32"/>
      <c r="O14" s="32"/>
      <c r="P14" s="32"/>
      <c r="Q14" s="32"/>
    </row>
    <row r="15" spans="1:17" x14ac:dyDescent="0.35">
      <c r="A15" s="32"/>
      <c r="B15" s="32"/>
      <c r="C15" s="32"/>
      <c r="D15" s="32"/>
      <c r="E15" s="32"/>
      <c r="F15" s="32"/>
      <c r="G15" s="32"/>
      <c r="H15" s="32"/>
      <c r="I15" s="32"/>
      <c r="J15" s="32"/>
      <c r="K15" s="32"/>
      <c r="L15" s="32"/>
      <c r="M15" s="32"/>
      <c r="N15" s="32"/>
      <c r="O15" s="32"/>
      <c r="P15" s="32"/>
      <c r="Q15" s="32"/>
    </row>
    <row r="16" spans="1:17" ht="15" thickBot="1" x14ac:dyDescent="0.4">
      <c r="A16" s="31" t="s">
        <v>163</v>
      </c>
      <c r="B16" s="32"/>
      <c r="C16" s="32"/>
      <c r="D16" s="32"/>
      <c r="E16" s="32"/>
      <c r="F16" s="32"/>
      <c r="G16" s="32"/>
      <c r="H16" s="32"/>
      <c r="I16" s="32"/>
      <c r="J16" s="32"/>
      <c r="K16" s="32"/>
      <c r="L16" s="32"/>
      <c r="M16" s="32"/>
      <c r="N16" s="32"/>
      <c r="O16" s="32"/>
      <c r="P16" s="32"/>
      <c r="Q16" s="32"/>
    </row>
    <row r="17" spans="1:17" ht="50.5" thickBot="1" x14ac:dyDescent="0.4">
      <c r="A17" s="17" t="s">
        <v>84</v>
      </c>
      <c r="B17" s="18" t="s">
        <v>85</v>
      </c>
      <c r="C17" s="18" t="s">
        <v>86</v>
      </c>
      <c r="D17" s="18" t="s">
        <v>87</v>
      </c>
      <c r="E17" s="18"/>
      <c r="F17" s="18" t="s">
        <v>88</v>
      </c>
      <c r="G17" s="18" t="s">
        <v>89</v>
      </c>
      <c r="H17" s="32"/>
      <c r="I17" s="32"/>
      <c r="J17" s="32"/>
      <c r="K17" s="32"/>
      <c r="L17" s="32"/>
      <c r="M17" s="32"/>
      <c r="N17" s="32"/>
      <c r="O17" s="32"/>
      <c r="P17" s="32"/>
      <c r="Q17" s="32"/>
    </row>
    <row r="18" spans="1:17" ht="15" thickBot="1" x14ac:dyDescent="0.4">
      <c r="A18" s="19"/>
      <c r="B18" s="20"/>
      <c r="C18" s="20"/>
      <c r="D18" s="20"/>
      <c r="E18" s="20"/>
      <c r="F18" s="21"/>
      <c r="G18" s="21"/>
      <c r="H18" s="32"/>
      <c r="I18" s="32"/>
      <c r="J18" s="32"/>
      <c r="K18" s="32"/>
      <c r="L18" s="32"/>
      <c r="M18" s="32"/>
      <c r="N18" s="32"/>
      <c r="O18" s="32"/>
      <c r="P18" s="32"/>
      <c r="Q18" s="32"/>
    </row>
    <row r="19" spans="1:17" ht="15" thickBot="1" x14ac:dyDescent="0.4">
      <c r="A19" s="19"/>
      <c r="B19" s="20"/>
      <c r="C19" s="20"/>
      <c r="D19" s="20"/>
      <c r="E19" s="20"/>
      <c r="F19" s="21"/>
      <c r="G19" s="21"/>
      <c r="H19" s="32"/>
      <c r="I19" s="32"/>
      <c r="J19" s="32"/>
      <c r="K19" s="32"/>
      <c r="L19" s="32"/>
      <c r="M19" s="32"/>
      <c r="N19" s="32"/>
      <c r="O19" s="32"/>
      <c r="P19" s="32"/>
      <c r="Q19" s="32"/>
    </row>
    <row r="20" spans="1:17" ht="15" thickBot="1" x14ac:dyDescent="0.4">
      <c r="A20" s="19"/>
      <c r="B20" s="20"/>
      <c r="C20" s="20"/>
      <c r="D20" s="20"/>
      <c r="E20" s="20"/>
      <c r="F20" s="21"/>
      <c r="G20" s="21"/>
      <c r="H20" s="32"/>
      <c r="I20" s="32"/>
      <c r="J20" s="32"/>
      <c r="K20" s="32"/>
      <c r="L20" s="32"/>
      <c r="M20" s="32"/>
      <c r="N20" s="32"/>
      <c r="O20" s="32"/>
      <c r="P20" s="32"/>
      <c r="Q20" s="32"/>
    </row>
    <row r="21" spans="1:17" ht="15" thickBot="1" x14ac:dyDescent="0.4">
      <c r="A21" s="19"/>
      <c r="B21" s="20"/>
      <c r="C21" s="20"/>
      <c r="D21" s="20"/>
      <c r="E21" s="20"/>
      <c r="F21" s="21"/>
      <c r="G21" s="21"/>
      <c r="H21" s="32"/>
      <c r="I21" s="32"/>
      <c r="J21" s="32"/>
      <c r="K21" s="32"/>
      <c r="L21" s="32"/>
      <c r="M21" s="32"/>
      <c r="N21" s="32"/>
      <c r="O21" s="32"/>
      <c r="P21" s="32"/>
      <c r="Q21" s="32"/>
    </row>
    <row r="22" spans="1:17" ht="15" thickBot="1" x14ac:dyDescent="0.4">
      <c r="A22" s="19"/>
      <c r="B22" s="20"/>
      <c r="C22" s="20"/>
      <c r="D22" s="20"/>
      <c r="E22" s="20"/>
      <c r="F22" s="21"/>
      <c r="G22" s="21"/>
      <c r="H22" s="32"/>
      <c r="I22" s="32"/>
      <c r="J22" s="32"/>
      <c r="K22" s="32"/>
      <c r="L22" s="32"/>
      <c r="M22" s="32"/>
      <c r="N22" s="32"/>
      <c r="O22" s="32"/>
      <c r="P22" s="32"/>
      <c r="Q22" s="32"/>
    </row>
    <row r="23" spans="1:17" ht="15" thickBot="1" x14ac:dyDescent="0.4">
      <c r="A23" s="19"/>
      <c r="B23" s="20"/>
      <c r="C23" s="20"/>
      <c r="D23" s="20"/>
      <c r="E23" s="20"/>
      <c r="F23" s="20"/>
      <c r="G23" s="20"/>
      <c r="H23" s="32"/>
      <c r="I23" s="32"/>
      <c r="J23" s="32"/>
      <c r="K23" s="32"/>
      <c r="L23" s="32"/>
      <c r="M23" s="32"/>
      <c r="N23" s="32"/>
      <c r="O23" s="32"/>
      <c r="P23" s="32"/>
      <c r="Q23" s="32"/>
    </row>
    <row r="24" spans="1:17" x14ac:dyDescent="0.35">
      <c r="A24" s="32"/>
      <c r="B24" s="32"/>
      <c r="C24" s="32"/>
      <c r="D24" s="32"/>
      <c r="E24" s="32"/>
      <c r="F24" s="32"/>
      <c r="G24" s="32"/>
      <c r="H24" s="32"/>
      <c r="I24" s="32"/>
      <c r="J24" s="32"/>
      <c r="K24" s="32"/>
      <c r="L24" s="32"/>
      <c r="M24" s="32"/>
      <c r="N24" s="32"/>
      <c r="O24" s="32"/>
      <c r="P24" s="32"/>
      <c r="Q24" s="32"/>
    </row>
  </sheetData>
  <mergeCells count="13">
    <mergeCell ref="B1:N1"/>
    <mergeCell ref="P3:P5"/>
    <mergeCell ref="A3:A5"/>
    <mergeCell ref="B3:B5"/>
    <mergeCell ref="C3:C5"/>
    <mergeCell ref="D3:D5"/>
    <mergeCell ref="F3:F5"/>
    <mergeCell ref="G3:G5"/>
    <mergeCell ref="I3:I5"/>
    <mergeCell ref="J3:J5"/>
    <mergeCell ref="M3:M5"/>
    <mergeCell ref="N3:N5"/>
    <mergeCell ref="H3: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H15" sqref="H15"/>
    </sheetView>
  </sheetViews>
  <sheetFormatPr baseColWidth="10" defaultRowHeight="14.5" x14ac:dyDescent="0.35"/>
  <cols>
    <col min="2" max="2" width="2.6328125" customWidth="1"/>
    <col min="3" max="3" width="40.54296875" customWidth="1"/>
    <col min="4" max="4" width="12.6328125" customWidth="1"/>
    <col min="5" max="5" width="17.6328125" customWidth="1"/>
    <col min="6" max="6" width="21.6328125" customWidth="1"/>
    <col min="7" max="7" width="18.08984375" customWidth="1"/>
  </cols>
  <sheetData>
    <row r="1" spans="1:7" ht="18" x14ac:dyDescent="0.4">
      <c r="A1" s="153" t="s">
        <v>158</v>
      </c>
      <c r="B1" s="153"/>
      <c r="C1" s="153"/>
      <c r="D1" s="153"/>
      <c r="E1" s="153"/>
      <c r="F1" s="153"/>
    </row>
    <row r="2" spans="1:7" ht="15" thickBot="1" x14ac:dyDescent="0.4">
      <c r="A2" s="32"/>
      <c r="B2" s="32"/>
      <c r="C2" s="32"/>
      <c r="D2" s="32"/>
      <c r="E2" s="32"/>
      <c r="F2" s="32"/>
    </row>
    <row r="3" spans="1:7" ht="20" x14ac:dyDescent="0.35">
      <c r="A3" s="154" t="s">
        <v>90</v>
      </c>
      <c r="B3" s="155"/>
      <c r="C3" s="51"/>
      <c r="D3" s="52" t="s">
        <v>91</v>
      </c>
      <c r="E3" s="52" t="s">
        <v>92</v>
      </c>
      <c r="F3" s="53" t="s">
        <v>93</v>
      </c>
    </row>
    <row r="4" spans="1:7" x14ac:dyDescent="0.35">
      <c r="A4" s="156"/>
      <c r="B4" s="157"/>
      <c r="C4" s="54" t="s">
        <v>0</v>
      </c>
      <c r="D4" s="55"/>
      <c r="E4" s="55"/>
      <c r="F4" s="56"/>
    </row>
    <row r="5" spans="1:7" x14ac:dyDescent="0.35">
      <c r="A5" s="156"/>
      <c r="B5" s="157"/>
      <c r="C5" s="57" t="s">
        <v>94</v>
      </c>
      <c r="D5" s="58"/>
      <c r="E5" s="58"/>
      <c r="F5" s="59">
        <f>E5-D5</f>
        <v>0</v>
      </c>
    </row>
    <row r="6" spans="1:7" x14ac:dyDescent="0.35">
      <c r="A6" s="156"/>
      <c r="B6" s="157"/>
      <c r="C6" s="60" t="s">
        <v>95</v>
      </c>
      <c r="D6" s="61"/>
      <c r="E6" s="61"/>
      <c r="F6" s="62"/>
    </row>
    <row r="7" spans="1:7" x14ac:dyDescent="0.35">
      <c r="A7" s="156"/>
      <c r="B7" s="157"/>
      <c r="C7" s="60" t="s">
        <v>96</v>
      </c>
      <c r="D7" s="61"/>
      <c r="E7" s="61"/>
      <c r="F7" s="62"/>
    </row>
    <row r="8" spans="1:7" x14ac:dyDescent="0.35">
      <c r="A8" s="156"/>
      <c r="B8" s="157"/>
      <c r="C8" s="60" t="s">
        <v>97</v>
      </c>
      <c r="D8" s="61"/>
      <c r="E8" s="61"/>
      <c r="F8" s="62"/>
    </row>
    <row r="9" spans="1:7" x14ac:dyDescent="0.35">
      <c r="A9" s="156"/>
      <c r="B9" s="157"/>
      <c r="C9" s="57" t="s">
        <v>129</v>
      </c>
      <c r="D9" s="61"/>
      <c r="E9" s="61"/>
      <c r="F9" s="62"/>
    </row>
    <row r="10" spans="1:7" x14ac:dyDescent="0.35">
      <c r="A10" s="156"/>
      <c r="B10" s="157"/>
      <c r="C10" s="57" t="s">
        <v>130</v>
      </c>
      <c r="D10" s="61"/>
      <c r="E10" s="61"/>
      <c r="F10" s="62"/>
    </row>
    <row r="11" spans="1:7" ht="17.25" customHeight="1" x14ac:dyDescent="0.35">
      <c r="A11" s="156"/>
      <c r="B11" s="157"/>
      <c r="C11" s="174" t="s">
        <v>140</v>
      </c>
      <c r="D11" s="61" t="e">
        <f>D10/D9</f>
        <v>#DIV/0!</v>
      </c>
      <c r="E11" s="61" t="e">
        <f t="shared" ref="E11:F11" si="0">E10/E9</f>
        <v>#DIV/0!</v>
      </c>
      <c r="F11" s="62" t="e">
        <f t="shared" si="0"/>
        <v>#DIV/0!</v>
      </c>
      <c r="G11" s="23" t="e">
        <f>IF(F11&lt;0.5, "Votre projet n'est pas éligible à une aide du Fonds Chaleur","")</f>
        <v>#DIV/0!</v>
      </c>
    </row>
    <row r="12" spans="1:7" ht="14.25" customHeight="1" x14ac:dyDescent="0.35">
      <c r="A12" s="156"/>
      <c r="B12" s="157"/>
      <c r="C12" s="175"/>
      <c r="D12" s="171" t="s">
        <v>141</v>
      </c>
      <c r="E12" s="172"/>
      <c r="F12" s="173"/>
      <c r="G12" s="23"/>
    </row>
    <row r="13" spans="1:7" x14ac:dyDescent="0.35">
      <c r="A13" s="156"/>
      <c r="B13" s="157"/>
      <c r="C13" s="57" t="s">
        <v>131</v>
      </c>
      <c r="D13" s="63"/>
      <c r="E13" s="63"/>
      <c r="F13" s="62"/>
    </row>
    <row r="14" spans="1:7" x14ac:dyDescent="0.35">
      <c r="A14" s="156"/>
      <c r="B14" s="157"/>
      <c r="C14" s="57" t="s">
        <v>132</v>
      </c>
      <c r="D14" s="63"/>
      <c r="E14" s="63"/>
      <c r="F14" s="62">
        <f>E14-D14</f>
        <v>0</v>
      </c>
    </row>
    <row r="15" spans="1:7" ht="20" x14ac:dyDescent="0.35">
      <c r="A15" s="156"/>
      <c r="B15" s="157"/>
      <c r="C15" s="57" t="s">
        <v>98</v>
      </c>
      <c r="D15" s="58"/>
      <c r="E15" s="58"/>
      <c r="F15" s="64" t="str">
        <f>E15-D15&amp;" sous stations supplémentaires"</f>
        <v>0 sous stations supplémentaires</v>
      </c>
    </row>
    <row r="16" spans="1:7" x14ac:dyDescent="0.35">
      <c r="A16" s="156"/>
      <c r="B16" s="157"/>
      <c r="C16" s="57" t="s">
        <v>99</v>
      </c>
      <c r="D16" s="61"/>
      <c r="E16" s="61"/>
      <c r="F16" s="62"/>
    </row>
    <row r="17" spans="1:6" x14ac:dyDescent="0.35">
      <c r="A17" s="156"/>
      <c r="B17" s="157"/>
      <c r="C17" s="57" t="s">
        <v>100</v>
      </c>
      <c r="D17" s="61"/>
      <c r="E17" s="61"/>
      <c r="F17" s="64" t="str">
        <f>E17-D17&amp;" eq logts supplémentaires"</f>
        <v>0 eq logts supplémentaires</v>
      </c>
    </row>
    <row r="18" spans="1:6" x14ac:dyDescent="0.35">
      <c r="A18" s="156"/>
      <c r="B18" s="157"/>
      <c r="C18" s="160" t="s">
        <v>101</v>
      </c>
      <c r="D18" s="65" t="e">
        <f>D13/D5</f>
        <v>#DIV/0!</v>
      </c>
      <c r="E18" s="65" t="e">
        <f>E13/E5</f>
        <v>#DIV/0!</v>
      </c>
      <c r="F18" s="66" t="e">
        <f>F13/F5</f>
        <v>#DIV/0!</v>
      </c>
    </row>
    <row r="19" spans="1:6" x14ac:dyDescent="0.35">
      <c r="A19" s="156"/>
      <c r="B19" s="157"/>
      <c r="C19" s="161"/>
      <c r="D19" s="162" t="s">
        <v>102</v>
      </c>
      <c r="E19" s="163"/>
      <c r="F19" s="164"/>
    </row>
    <row r="20" spans="1:6" ht="21" x14ac:dyDescent="0.35">
      <c r="A20" s="156"/>
      <c r="B20" s="157"/>
      <c r="C20" s="67" t="s">
        <v>103</v>
      </c>
      <c r="D20" s="65" t="e">
        <f>D14/D5</f>
        <v>#DIV/0!</v>
      </c>
      <c r="E20" s="65" t="e">
        <f>E14/E5</f>
        <v>#DIV/0!</v>
      </c>
      <c r="F20" s="66" t="e">
        <f>E20-D20</f>
        <v>#DIV/0!</v>
      </c>
    </row>
    <row r="21" spans="1:6" x14ac:dyDescent="0.35">
      <c r="A21" s="156"/>
      <c r="B21" s="157"/>
      <c r="C21" s="57" t="s">
        <v>104</v>
      </c>
      <c r="D21" s="68" t="e">
        <f>D13/D9</f>
        <v>#DIV/0!</v>
      </c>
      <c r="E21" s="68" t="e">
        <f>E13/E9</f>
        <v>#DIV/0!</v>
      </c>
      <c r="F21" s="69"/>
    </row>
    <row r="22" spans="1:6" x14ac:dyDescent="0.35">
      <c r="A22" s="156"/>
      <c r="B22" s="157"/>
      <c r="C22" s="70" t="s">
        <v>105</v>
      </c>
      <c r="D22" s="165"/>
      <c r="E22" s="166"/>
      <c r="F22" s="167"/>
    </row>
    <row r="23" spans="1:6" ht="15" thickBot="1" x14ac:dyDescent="0.4">
      <c r="A23" s="158"/>
      <c r="B23" s="159"/>
      <c r="C23" s="71" t="s">
        <v>106</v>
      </c>
      <c r="D23" s="168"/>
      <c r="E23" s="169"/>
      <c r="F23" s="170"/>
    </row>
  </sheetData>
  <mergeCells count="8">
    <mergeCell ref="A1:F1"/>
    <mergeCell ref="A3:B23"/>
    <mergeCell ref="C18:C19"/>
    <mergeCell ref="D19:F19"/>
    <mergeCell ref="D22:F22"/>
    <mergeCell ref="D23:F23"/>
    <mergeCell ref="D12:F12"/>
    <mergeCell ref="C11:C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6"/>
  <sheetViews>
    <sheetView zoomScaleNormal="100" workbookViewId="0">
      <selection activeCell="G7" sqref="G7"/>
    </sheetView>
  </sheetViews>
  <sheetFormatPr baseColWidth="10" defaultColWidth="11.54296875" defaultRowHeight="14.5" x14ac:dyDescent="0.35"/>
  <cols>
    <col min="1" max="1" width="4" style="2" customWidth="1"/>
    <col min="2" max="2" width="19.90625" style="2" customWidth="1"/>
    <col min="3" max="3" width="28.08984375" style="2" customWidth="1"/>
    <col min="4" max="4" width="27.6328125" style="2" customWidth="1"/>
    <col min="5" max="16384" width="11.54296875" style="2"/>
  </cols>
  <sheetData>
    <row r="2" spans="2:5" x14ac:dyDescent="0.35">
      <c r="B2" s="176" t="s">
        <v>32</v>
      </c>
      <c r="C2" s="177"/>
      <c r="D2" s="177"/>
      <c r="E2" s="178"/>
    </row>
    <row r="3" spans="2:5" ht="15" thickBot="1" x14ac:dyDescent="0.4">
      <c r="B3" s="72"/>
      <c r="C3" s="72"/>
      <c r="D3" s="72"/>
      <c r="E3" s="72"/>
    </row>
    <row r="4" spans="2:5" ht="18" customHeight="1" thickBot="1" x14ac:dyDescent="0.4">
      <c r="B4" s="73" t="s">
        <v>7</v>
      </c>
      <c r="C4" s="74" t="s">
        <v>30</v>
      </c>
      <c r="D4" s="75" t="s">
        <v>31</v>
      </c>
      <c r="E4" s="72"/>
    </row>
    <row r="5" spans="2:5" ht="18" customHeight="1" thickBot="1" x14ac:dyDescent="0.4">
      <c r="B5" s="76" t="s">
        <v>9</v>
      </c>
      <c r="C5" s="77"/>
      <c r="D5" s="78">
        <f>SUM(C5:C12)</f>
        <v>0</v>
      </c>
      <c r="E5" s="72"/>
    </row>
    <row r="6" spans="2:5" ht="18" customHeight="1" x14ac:dyDescent="0.35">
      <c r="B6" s="79" t="s">
        <v>10</v>
      </c>
      <c r="C6" s="80"/>
      <c r="D6" s="81"/>
      <c r="E6" s="72"/>
    </row>
    <row r="7" spans="2:5" ht="18" customHeight="1" x14ac:dyDescent="0.35">
      <c r="B7" s="79" t="s">
        <v>11</v>
      </c>
      <c r="C7" s="80"/>
      <c r="D7" s="81"/>
      <c r="E7" s="72"/>
    </row>
    <row r="8" spans="2:5" ht="18" customHeight="1" x14ac:dyDescent="0.35">
      <c r="B8" s="79" t="s">
        <v>12</v>
      </c>
      <c r="C8" s="80"/>
      <c r="D8" s="81"/>
      <c r="E8" s="72"/>
    </row>
    <row r="9" spans="2:5" ht="18" customHeight="1" x14ac:dyDescent="0.35">
      <c r="B9" s="79" t="s">
        <v>13</v>
      </c>
      <c r="C9" s="80"/>
      <c r="D9" s="81"/>
      <c r="E9" s="72"/>
    </row>
    <row r="10" spans="2:5" ht="18" customHeight="1" x14ac:dyDescent="0.35">
      <c r="B10" s="79" t="s">
        <v>14</v>
      </c>
      <c r="C10" s="80"/>
      <c r="D10" s="81"/>
      <c r="E10" s="72"/>
    </row>
    <row r="11" spans="2:5" ht="18" customHeight="1" x14ac:dyDescent="0.35">
      <c r="B11" s="79" t="s">
        <v>15</v>
      </c>
      <c r="C11" s="80"/>
      <c r="D11" s="81"/>
      <c r="E11" s="72"/>
    </row>
    <row r="12" spans="2:5" ht="18" customHeight="1" thickBot="1" x14ac:dyDescent="0.4">
      <c r="B12" s="82" t="s">
        <v>16</v>
      </c>
      <c r="C12" s="83"/>
      <c r="D12" s="84"/>
      <c r="E12" s="72"/>
    </row>
    <row r="13" spans="2:5" ht="18" customHeight="1" thickBot="1" x14ac:dyDescent="0.4">
      <c r="B13" s="85" t="s">
        <v>17</v>
      </c>
      <c r="C13" s="86"/>
      <c r="D13" s="87">
        <f>SUM(C13:C15)</f>
        <v>0</v>
      </c>
      <c r="E13" s="72"/>
    </row>
    <row r="14" spans="2:5" ht="18" customHeight="1" x14ac:dyDescent="0.35">
      <c r="B14" s="88" t="s">
        <v>18</v>
      </c>
      <c r="C14" s="89"/>
      <c r="D14" s="81"/>
      <c r="E14" s="72"/>
    </row>
    <row r="15" spans="2:5" ht="18" customHeight="1" thickBot="1" x14ac:dyDescent="0.4">
      <c r="B15" s="90" t="s">
        <v>19</v>
      </c>
      <c r="C15" s="91"/>
      <c r="D15" s="84"/>
      <c r="E15" s="72"/>
    </row>
    <row r="16" spans="2:5" ht="18" customHeight="1" thickBot="1" x14ac:dyDescent="0.4">
      <c r="B16" s="92" t="s">
        <v>20</v>
      </c>
      <c r="C16" s="93"/>
      <c r="D16" s="94">
        <f>SUM(C16:C18)</f>
        <v>0</v>
      </c>
      <c r="E16" s="72"/>
    </row>
    <row r="17" spans="2:5" ht="18" customHeight="1" x14ac:dyDescent="0.35">
      <c r="B17" s="95" t="s">
        <v>21</v>
      </c>
      <c r="C17" s="96"/>
      <c r="D17" s="81"/>
      <c r="E17" s="72"/>
    </row>
    <row r="18" spans="2:5" ht="18" customHeight="1" thickBot="1" x14ac:dyDescent="0.4">
      <c r="B18" s="97" t="s">
        <v>22</v>
      </c>
      <c r="C18" s="98"/>
      <c r="D18" s="84"/>
      <c r="E18" s="72"/>
    </row>
    <row r="19" spans="2:5" ht="18" customHeight="1" thickBot="1" x14ac:dyDescent="0.4">
      <c r="B19" s="99" t="s">
        <v>23</v>
      </c>
      <c r="C19" s="100"/>
      <c r="D19" s="101">
        <f>SUM(C19:C25)</f>
        <v>0</v>
      </c>
      <c r="E19" s="72"/>
    </row>
    <row r="20" spans="2:5" ht="18" customHeight="1" x14ac:dyDescent="0.35">
      <c r="B20" s="102" t="s">
        <v>24</v>
      </c>
      <c r="C20" s="103"/>
      <c r="D20" s="104"/>
      <c r="E20" s="72"/>
    </row>
    <row r="21" spans="2:5" ht="18" customHeight="1" x14ac:dyDescent="0.35">
      <c r="B21" s="102" t="s">
        <v>25</v>
      </c>
      <c r="C21" s="103"/>
      <c r="D21" s="81"/>
      <c r="E21" s="72"/>
    </row>
    <row r="22" spans="2:5" ht="18" customHeight="1" x14ac:dyDescent="0.35">
      <c r="B22" s="102" t="s">
        <v>26</v>
      </c>
      <c r="C22" s="103"/>
      <c r="D22" s="81"/>
      <c r="E22" s="72"/>
    </row>
    <row r="23" spans="2:5" ht="18" customHeight="1" x14ac:dyDescent="0.35">
      <c r="B23" s="102" t="s">
        <v>27</v>
      </c>
      <c r="C23" s="103"/>
      <c r="D23" s="81"/>
      <c r="E23" s="72"/>
    </row>
    <row r="24" spans="2:5" ht="18" customHeight="1" x14ac:dyDescent="0.35">
      <c r="B24" s="102" t="s">
        <v>28</v>
      </c>
      <c r="C24" s="103"/>
      <c r="D24" s="81"/>
      <c r="E24" s="72"/>
    </row>
    <row r="25" spans="2:5" ht="18" customHeight="1" thickBot="1" x14ac:dyDescent="0.4">
      <c r="B25" s="105" t="s">
        <v>29</v>
      </c>
      <c r="C25" s="106"/>
      <c r="D25" s="81"/>
      <c r="E25" s="72"/>
    </row>
    <row r="26" spans="2:5" ht="15" thickBot="1" x14ac:dyDescent="0.4">
      <c r="B26" s="72"/>
      <c r="C26" s="107" t="s">
        <v>68</v>
      </c>
      <c r="D26" s="108">
        <f>SUM(D5:D19)</f>
        <v>0</v>
      </c>
      <c r="E26" s="72"/>
    </row>
  </sheetData>
  <mergeCells count="1">
    <mergeCell ref="B2:E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workbookViewId="0">
      <selection activeCell="G18" sqref="G18"/>
    </sheetView>
  </sheetViews>
  <sheetFormatPr baseColWidth="10" defaultColWidth="11.54296875" defaultRowHeight="14.5" x14ac:dyDescent="0.35"/>
  <cols>
    <col min="1" max="2" width="11.54296875" style="2"/>
    <col min="3" max="3" width="51.08984375" style="2" customWidth="1"/>
    <col min="4" max="4" width="15.90625" style="2" customWidth="1"/>
    <col min="5" max="5" width="15" style="2" customWidth="1"/>
    <col min="6" max="16384" width="11.54296875" style="2"/>
  </cols>
  <sheetData>
    <row r="1" spans="2:5" ht="21.5" thickBot="1" x14ac:dyDescent="0.4">
      <c r="D1" s="121" t="s">
        <v>133</v>
      </c>
      <c r="E1" s="122" t="s">
        <v>134</v>
      </c>
    </row>
    <row r="2" spans="2:5" ht="20" customHeight="1" x14ac:dyDescent="0.35">
      <c r="B2" s="179" t="s">
        <v>107</v>
      </c>
      <c r="C2" s="123" t="s">
        <v>108</v>
      </c>
      <c r="D2" s="129"/>
      <c r="E2" s="129"/>
    </row>
    <row r="3" spans="2:5" ht="20" customHeight="1" x14ac:dyDescent="0.35">
      <c r="B3" s="180"/>
      <c r="C3" s="124" t="s">
        <v>109</v>
      </c>
      <c r="D3" s="127"/>
      <c r="E3" s="127"/>
    </row>
    <row r="4" spans="2:5" ht="20" customHeight="1" thickBot="1" x14ac:dyDescent="0.4">
      <c r="B4" s="180"/>
      <c r="C4" s="126" t="s">
        <v>110</v>
      </c>
      <c r="D4" s="22"/>
      <c r="E4" s="22"/>
    </row>
    <row r="5" spans="2:5" ht="20" customHeight="1" x14ac:dyDescent="0.35">
      <c r="B5" s="180"/>
      <c r="C5" s="123" t="s">
        <v>111</v>
      </c>
      <c r="D5" s="129"/>
      <c r="E5" s="129"/>
    </row>
    <row r="6" spans="2:5" ht="20" customHeight="1" x14ac:dyDescent="0.35">
      <c r="B6" s="180"/>
      <c r="C6" s="124" t="s">
        <v>112</v>
      </c>
      <c r="D6" s="127"/>
      <c r="E6" s="127"/>
    </row>
    <row r="7" spans="2:5" ht="20" customHeight="1" x14ac:dyDescent="0.35">
      <c r="B7" s="180"/>
      <c r="C7" s="124" t="s">
        <v>113</v>
      </c>
      <c r="D7" s="127"/>
      <c r="E7" s="127"/>
    </row>
    <row r="8" spans="2:5" ht="20" customHeight="1" x14ac:dyDescent="0.35">
      <c r="B8" s="180"/>
      <c r="C8" s="124" t="s">
        <v>114</v>
      </c>
      <c r="D8" s="127"/>
      <c r="E8" s="127"/>
    </row>
    <row r="9" spans="2:5" ht="28.5" customHeight="1" x14ac:dyDescent="0.35">
      <c r="B9" s="180"/>
      <c r="C9" s="124" t="s">
        <v>115</v>
      </c>
      <c r="D9" s="127"/>
      <c r="E9" s="127"/>
    </row>
    <row r="10" spans="2:5" ht="20" customHeight="1" thickBot="1" x14ac:dyDescent="0.4">
      <c r="B10" s="180"/>
      <c r="C10" s="126" t="s">
        <v>116</v>
      </c>
      <c r="D10" s="22"/>
      <c r="E10" s="22"/>
    </row>
    <row r="11" spans="2:5" ht="20" customHeight="1" x14ac:dyDescent="0.35">
      <c r="B11" s="180"/>
      <c r="C11" s="125" t="s">
        <v>117</v>
      </c>
      <c r="D11" s="130"/>
      <c r="E11" s="130"/>
    </row>
    <row r="12" spans="2:5" ht="20" customHeight="1" x14ac:dyDescent="0.35">
      <c r="B12" s="180"/>
      <c r="C12" s="124" t="s">
        <v>118</v>
      </c>
      <c r="D12" s="127"/>
      <c r="E12" s="127"/>
    </row>
    <row r="13" spans="2:5" ht="29.25" customHeight="1" thickBot="1" x14ac:dyDescent="0.4">
      <c r="B13" s="180"/>
      <c r="C13" s="124" t="s">
        <v>119</v>
      </c>
      <c r="D13" s="127"/>
      <c r="E13" s="127"/>
    </row>
    <row r="14" spans="2:5" ht="20" customHeight="1" x14ac:dyDescent="0.35">
      <c r="B14" s="180"/>
      <c r="C14" s="123" t="s">
        <v>120</v>
      </c>
      <c r="D14" s="129"/>
      <c r="E14" s="129"/>
    </row>
    <row r="15" spans="2:5" ht="20" customHeight="1" x14ac:dyDescent="0.35">
      <c r="B15" s="180"/>
      <c r="C15" s="124" t="s">
        <v>121</v>
      </c>
      <c r="D15" s="127"/>
      <c r="E15" s="127"/>
    </row>
    <row r="16" spans="2:5" ht="20" customHeight="1" x14ac:dyDescent="0.35">
      <c r="B16" s="180"/>
      <c r="C16" s="124" t="s">
        <v>122</v>
      </c>
      <c r="D16" s="127"/>
      <c r="E16" s="127"/>
    </row>
    <row r="17" spans="2:5" ht="20" customHeight="1" x14ac:dyDescent="0.35">
      <c r="B17" s="180"/>
      <c r="C17" s="124" t="s">
        <v>123</v>
      </c>
      <c r="D17" s="127"/>
      <c r="E17" s="127"/>
    </row>
    <row r="18" spans="2:5" ht="27.75" customHeight="1" x14ac:dyDescent="0.35">
      <c r="B18" s="180"/>
      <c r="C18" s="124" t="s">
        <v>124</v>
      </c>
      <c r="D18" s="127"/>
      <c r="E18" s="127"/>
    </row>
    <row r="19" spans="2:5" ht="20" customHeight="1" x14ac:dyDescent="0.35">
      <c r="B19" s="180"/>
      <c r="C19" s="124" t="s">
        <v>125</v>
      </c>
      <c r="D19" s="127"/>
      <c r="E19" s="127"/>
    </row>
    <row r="20" spans="2:5" ht="20" customHeight="1" thickBot="1" x14ac:dyDescent="0.4">
      <c r="B20" s="180"/>
      <c r="C20" s="126" t="s">
        <v>126</v>
      </c>
      <c r="D20" s="22"/>
      <c r="E20" s="22"/>
    </row>
    <row r="21" spans="2:5" ht="20" customHeight="1" thickBot="1" x14ac:dyDescent="0.4">
      <c r="B21" s="181"/>
      <c r="C21" s="128" t="s">
        <v>127</v>
      </c>
      <c r="D21" s="132"/>
      <c r="E21" s="131"/>
    </row>
    <row r="22" spans="2:5" ht="15" thickBot="1" x14ac:dyDescent="0.4">
      <c r="B22" s="182" t="s">
        <v>167</v>
      </c>
      <c r="C22" s="183"/>
      <c r="D22" s="133">
        <f>D21+D14+D11+D5+D2</f>
        <v>0</v>
      </c>
      <c r="E22" s="133">
        <f>E21+E14+E11+E5+E2</f>
        <v>0</v>
      </c>
    </row>
  </sheetData>
  <mergeCells count="2">
    <mergeCell ref="B2:B21"/>
    <mergeCell ref="B22:C2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9"/>
  <sheetViews>
    <sheetView workbookViewId="0">
      <selection activeCell="B5" sqref="B5:B9"/>
    </sheetView>
  </sheetViews>
  <sheetFormatPr baseColWidth="10" defaultRowHeight="14.5" x14ac:dyDescent="0.35"/>
  <cols>
    <col min="2" max="2" width="24" customWidth="1"/>
  </cols>
  <sheetData>
    <row r="4" spans="2:2" x14ac:dyDescent="0.35">
      <c r="B4" s="1" t="s">
        <v>4</v>
      </c>
    </row>
    <row r="5" spans="2:2" x14ac:dyDescent="0.35">
      <c r="B5" t="s">
        <v>3</v>
      </c>
    </row>
    <row r="6" spans="2:2" x14ac:dyDescent="0.35">
      <c r="B6" t="s">
        <v>2</v>
      </c>
    </row>
    <row r="7" spans="2:2" x14ac:dyDescent="0.35">
      <c r="B7" t="s">
        <v>1</v>
      </c>
    </row>
    <row r="8" spans="2:2" x14ac:dyDescent="0.35">
      <c r="B8" t="s">
        <v>5</v>
      </c>
    </row>
    <row r="9" spans="2:2" x14ac:dyDescent="0.35">
      <c r="B9" t="s">
        <v>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accueil</vt:lpstr>
      <vt:lpstr>1. Mix énergétique actuel</vt:lpstr>
      <vt:lpstr>2. Mix énergétique du projet</vt:lpstr>
      <vt:lpstr>3. Abonnés</vt:lpstr>
      <vt:lpstr>4. Synthèse projet</vt:lpstr>
      <vt:lpstr>5. Tableau des DN</vt:lpstr>
      <vt:lpstr>6. Détails des coûts</vt:lpstr>
      <vt:lpstr>Choix multiples</vt:lpstr>
      <vt:lpstr>Fluide</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ADEME Agence de l Environnement et de la Maîtrise de l Energie</dc:creator>
  <cp:lastModifiedBy>CAIREY-REMONNAY Michel</cp:lastModifiedBy>
  <dcterms:created xsi:type="dcterms:W3CDTF">2018-07-26T07:47:34Z</dcterms:created>
  <dcterms:modified xsi:type="dcterms:W3CDTF">2020-02-24T13:44:38Z</dcterms:modified>
</cp:coreProperties>
</file>