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X:\DONNEES THEMATIQUES\Transition Energétique (JYR)\5 - Energies renouvelables\COT ENR\AAP 2024 BFC\"/>
    </mc:Choice>
  </mc:AlternateContent>
  <xr:revisionPtr revIDLastSave="0" documentId="8_{A11C4CBD-94A1-4631-8B97-349334C4D060}" xr6:coauthVersionLast="47" xr6:coauthVersionMax="47" xr10:uidLastSave="{00000000-0000-0000-0000-000000000000}"/>
  <bookViews>
    <workbookView xWindow="-110" yWindow="-110" windowWidth="19420" windowHeight="10420" tabRatio="711" firstSheet="2" activeTab="2" xr2:uid="{00000000-000D-0000-FFFF-FFFF00000000}"/>
  </bookViews>
  <sheets>
    <sheet name="modèle" sheetId="1" state="hidden" r:id="rId1"/>
    <sheet name="Info dépôt de dossier" sheetId="5" r:id="rId2"/>
    <sheet name="Cadre de dépôt" sheetId="4" r:id="rId3"/>
  </sheets>
  <externalReferences>
    <externalReference r:id="rId4"/>
    <externalReference r:id="rId5"/>
    <externalReference r:id="rId6"/>
    <externalReference r:id="rId7"/>
  </externalReferences>
  <definedNames>
    <definedName name="_1__BUDGET_PREVISIONNEL_DE_L_OPERATION">'Cadre de dépôt'!$A$24</definedName>
    <definedName name="_2__PLAN_DE_FINANCEMENT">'Cadre de dépôt'!$A$325</definedName>
    <definedName name="Besoins_utiles_projet">'[1]caractéristiques projet'!$D$12</definedName>
    <definedName name="Bois_Biomasse_énergie">'Cadre de dépôt'!$A$31</definedName>
    <definedName name="financement">'Cadre de dépôt'!#REF!</definedName>
    <definedName name="Géothermie___Opération_sur_aquifère_profond__200m">'Cadre de dépôt'!$A$108</definedName>
    <definedName name="Géothermie_de_surface_et_PAC_associées">'Cadre de dépôt'!$A$74</definedName>
    <definedName name="Liste_Besoins">[2]Paramètres!$A$5:$A$10</definedName>
    <definedName name="localisation">'[3]Déf. des données'!$A$17:$A$20</definedName>
    <definedName name="nature_activite">'[3]Déf. des données'!$A$24:$A$25</definedName>
    <definedName name="nb_nvle_ss">'[1]caractéristiques projet'!$D$34</definedName>
    <definedName name="Prix_biomasse">'[1]caractéristiques projet'!$D$22</definedName>
    <definedName name="Prod_biomasse">'[1]caractéristiques projet'!$D$18</definedName>
    <definedName name="Prod_chaud_app">'[1]caractéristiques projet'!$D$27</definedName>
    <definedName name="Puiss_appoint">'[1]caractéristiques projet'!$D$26</definedName>
    <definedName name="Puissance_biomasse">'[1]caractéristiques projet'!$D$17</definedName>
    <definedName name="Récupération_de_chaleur">'Cadre de dépôt'!$A$285</definedName>
    <definedName name="Récupération_sur_eaux_usées_et_eaux_de_mer">'Cadre de dépôt'!$A$163</definedName>
    <definedName name="Réseau_de_chaleur_et_ou_de_froid">'Cadre de dépôt'!$A$199</definedName>
    <definedName name="Solaire">'Cadre de dépôt'!$A$238</definedName>
    <definedName name="Statut_investisseur">'[1]caractéristiques projet'!$D$10</definedName>
    <definedName name="supportjuridique">'[4]partenaire1-Coord'!$AO$1:$AO$2</definedName>
    <definedName name="taille_ent">'[3]Déf. des données'!$A$29:$A$31</definedName>
    <definedName name="top">'Cadre de dépôt'!#REF!</definedName>
    <definedName name="Type_projet">'[1]caractéristiques projet'!$D$9</definedName>
    <definedName name="typerèglement">'[4]partenaire1-Coord'!$AT$1:$AT$4</definedName>
    <definedName name="_xlnm.Print_Area" localSheetId="2">'Cadre de dépôt'!$A$1:$E$323</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1" i="4" l="1"/>
  <c r="E304" i="4" l="1"/>
  <c r="E263" i="4"/>
  <c r="E212" i="4"/>
  <c r="E179" i="4"/>
  <c r="E172" i="4"/>
  <c r="E117" i="4"/>
  <c r="E89" i="4"/>
  <c r="E82" i="4"/>
  <c r="E311" i="4" l="1"/>
  <c r="E272" i="4"/>
  <c r="E225" i="4"/>
  <c r="E186" i="4"/>
  <c r="E95" i="4"/>
  <c r="E61" i="4"/>
  <c r="E270" i="4"/>
  <c r="E243" i="4"/>
  <c r="E218" i="4" l="1"/>
  <c r="E223" i="4"/>
  <c r="E204" i="4"/>
  <c r="E344" i="4"/>
  <c r="C336" i="4"/>
  <c r="E281" i="4" l="1"/>
  <c r="E234" i="4"/>
  <c r="E195" i="4"/>
  <c r="E159" i="4"/>
  <c r="E104" i="4" l="1"/>
  <c r="E70" i="4"/>
  <c r="E320" i="4" l="1"/>
  <c r="E294" i="4" l="1"/>
  <c r="E247" i="4"/>
  <c r="E59" i="4" l="1"/>
  <c r="E55" i="4"/>
  <c r="E41" i="4"/>
  <c r="E36" i="4"/>
  <c r="E309" i="4"/>
  <c r="E290" i="4"/>
  <c r="E146" i="4"/>
  <c r="E184" i="4" l="1"/>
  <c r="E168" i="4"/>
  <c r="E150" i="4"/>
  <c r="E113" i="4"/>
  <c r="E93" i="4"/>
  <c r="E79" i="4"/>
  <c r="I37" i="1" l="1"/>
  <c r="B18" i="1"/>
  <c r="O17" i="1"/>
  <c r="E18" i="1" s="1"/>
  <c r="E10" i="1"/>
  <c r="B10" i="1"/>
  <c r="K18" i="1" l="1"/>
  <c r="K22" i="1" s="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A331" authorId="0" shapeId="0" xr:uid="{00000000-0006-0000-0100-000001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<sst xmlns="http://schemas.openxmlformats.org/spreadsheetml/2006/main" count="664" uniqueCount="237">
  <si>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</si>
  <si>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</si>
  <si>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</si>
  <si>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</si>
  <si>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</si>
  <si>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</si>
  <si>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</si>
  <si>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</si>
  <si>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</si>
  <si>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</si>
  <si>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</si>
  <si>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</si>
  <si>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</si>
  <si>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</si>
  <si>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</si>
  <si>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</si>
  <si>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</si>
  <si>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</si>
  <si>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</si>
  <si>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</si>
  <si>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</si>
  <si>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</si>
  <si>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</si>
  <si>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</si>
  <si>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</si>
  <si>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</si>
  <si>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</si>
  <si>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</si>
  <si>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</si>
  <si>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</si>
  <si>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</si>
  <si>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</si>
  <si>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</si>
  <si>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</si>
  <si>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</si>
  <si>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</si>
  <si>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</si>
  <si>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</si>
  <si>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</si>
  <si>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</si>
  <si>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</si>
  <si>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</si>
  <si>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</si>
  <si>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</si>
  <si>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</si>
  <si>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</si>
  <si>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</si>
  <si>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</si>
  <si>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</si>
  <si>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</si>
  <si>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</si>
  <si>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</si>
  <si>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</si>
  <si>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</si>
  <si>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</si>
  <si>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</si>
  <si>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</si>
  <si>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</si>
  <si>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</si>
  <si>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</si>
  <si>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</si>
  <si>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</si>
  <si>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</si>
  <si>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</si>
  <si>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</si>
  <si>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</si>
  <si>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</si>
  <si>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</si>
  <si>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COPIE D'ECRAN DU FORMULAIRE DE DEPOT D'UN DOSSIER</t>
  </si>
  <si>
    <t>VOLET FINANCIER INVESTISSEMENTS
THEME : ENERGIE</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</si>
  <si>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</si>
  <si>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</si>
  <si>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</si>
  <si>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 deux éléments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</si>
  <si>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</si>
  <si>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</si>
  <si>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</si>
  <si>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</si>
  <si>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</si>
  <si>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</si>
  <si>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TOUS LES THEMES ENERGIE</t>
  </si>
  <si>
    <t>Sommaire des thèmes</t>
  </si>
  <si>
    <r>
      <t xml:space="preserve">En cas de projet comportant une </t>
    </r>
    <r>
      <rPr>
        <b/>
        <sz val="10"/>
        <color theme="1"/>
        <rFont val="Arial"/>
        <family val="2"/>
      </rPr>
      <t>installation de production</t>
    </r>
    <r>
      <rPr>
        <sz val="10"/>
        <color theme="1"/>
        <rFont val="Arial"/>
        <family val="2"/>
      </rPr>
      <t xml:space="preserve"> (biomasse, géothermie ...) </t>
    </r>
    <r>
      <rPr>
        <b/>
        <sz val="10"/>
        <color theme="1"/>
        <rFont val="Arial"/>
        <family val="2"/>
      </rPr>
      <t>et un réseau de chaleur</t>
    </r>
    <r>
      <rPr>
        <sz val="10"/>
        <color theme="1"/>
        <rFont val="Arial"/>
        <family val="2"/>
      </rPr>
      <t>, ne pas oublier de renseigner la partie réseau de chaleur.</t>
    </r>
  </si>
  <si>
    <t>Bois Biomasse énergie</t>
  </si>
  <si>
    <t>Géothermie de surface et PAC associées</t>
  </si>
  <si>
    <t>Géothermie / Opération sur aquifère profond &gt;200m</t>
  </si>
  <si>
    <t>Récupération sur eaux usées et eaux de mer</t>
  </si>
  <si>
    <t>Réseau de chaleur et/ou de froid</t>
  </si>
  <si>
    <t>Solaire</t>
  </si>
  <si>
    <t>Récupération de chaleur</t>
  </si>
  <si>
    <t>1/ BUDGET PREVISIONNEL DE L'OPERATION</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</si>
  <si>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</si>
  <si>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</si>
  <si>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Pour cette opération :</t>
  </si>
  <si>
    <t>Etes-vous ?</t>
  </si>
  <si>
    <t>Choisir une valeur</t>
  </si>
  <si>
    <t>THEME : Bois Biomasse énergie</t>
  </si>
  <si>
    <t xml:space="preserve">Poste de dépenses : équipements / Investissements </t>
  </si>
  <si>
    <t xml:space="preserve">Dépenses </t>
  </si>
  <si>
    <t>Acquisition, crédit-bail ou location</t>
  </si>
  <si>
    <t>Si location, 
durée (en mois)</t>
  </si>
  <si>
    <t xml:space="preserve"> Coût  en € HTR</t>
  </si>
  <si>
    <t>TERRAINS</t>
  </si>
  <si>
    <t>Acquisition de terrain</t>
  </si>
  <si>
    <t>Autres dépenses à préciser</t>
  </si>
  <si>
    <t>Catégories de dépenses  à reporter &gt;&gt;</t>
  </si>
  <si>
    <t>Equipements/investissements : Terrains</t>
  </si>
  <si>
    <t>AMENAGEMENT ET CONSTRUCTIONS</t>
  </si>
  <si>
    <t>Bâtiment chaufferie</t>
  </si>
  <si>
    <t>Silo de stockage</t>
  </si>
  <si>
    <t>Aménagement - Voiries Réseaux Divers (VRD)</t>
  </si>
  <si>
    <t>Equipements/investissements : Aménagements et constructions</t>
  </si>
  <si>
    <t>EQUIPEMENTS PROCESS</t>
  </si>
  <si>
    <t>Chaudière biomasse</t>
  </si>
  <si>
    <t>Système de convoyage alimentation combustible</t>
  </si>
  <si>
    <t>Traitement des fumées</t>
  </si>
  <si>
    <t>Décendrage</t>
  </si>
  <si>
    <t>Fumisterie (carneaux, conduits de cheminée)</t>
  </si>
  <si>
    <t>Condenseur (thermodynamique ou non, précisez)</t>
  </si>
  <si>
    <t>Stockage (préciser le type de stockage)</t>
  </si>
  <si>
    <t>Hydraulique chaufferie (canalisation chaufferie, robinetterie, …)</t>
  </si>
  <si>
    <t>Electricité chaufferie (courant fort)</t>
  </si>
  <si>
    <t>Automatisme, régulation chaufferie (courant faible)</t>
  </si>
  <si>
    <t>Chaudière appoint</t>
  </si>
  <si>
    <t>Fumisterie d'appoint</t>
  </si>
  <si>
    <t>Equipements/investissements : Équipements process</t>
  </si>
  <si>
    <t>INGENIERIE</t>
  </si>
  <si>
    <t>Maîtrise d'œuvre (MOE) - prestation externe</t>
  </si>
  <si>
    <t>Assistance à maîtrise d'ouvrage (AMO)</t>
  </si>
  <si>
    <t>Equipements/investissements : Ingénierie</t>
  </si>
  <si>
    <t>AUTRES DEPENSES</t>
  </si>
  <si>
    <t>Equipements/investissements : Autres</t>
  </si>
  <si>
    <t>Dépenses directes de personnel (salaires chargés non environnés)</t>
  </si>
  <si>
    <t>% ETPT affecté à l'opération 
ou Mois/Homme ; Jour/Homme ; 
Heures/Homme</t>
  </si>
  <si>
    <t>Coût unitaire</t>
  </si>
  <si>
    <t xml:space="preserve"> Coût  en €</t>
  </si>
  <si>
    <t>DEPENSES DIRECTES DE PERSONNEL</t>
  </si>
  <si>
    <t>Personnel titulaire de la fonction publique</t>
  </si>
  <si>
    <t>Personnel hors fonction publique</t>
  </si>
  <si>
    <t>Personnel pour production à immobiliser</t>
  </si>
  <si>
    <t>Maîtrise d'œuvre (MOE) - réalisée en interne</t>
  </si>
  <si>
    <t>Dépenses directes de personnel</t>
  </si>
  <si>
    <t>Au moment de la justification des dépenses, celles-ci peuvent être certifiées par un commissaire aux comptes, comptable public ou expert-comptable indépendant, dans le cas où ce recours est envisagé, merci d’indiquer le coût prévisionnel de cette certification</t>
  </si>
  <si>
    <t>Certification des dépenses</t>
  </si>
  <si>
    <t>Haut de page</t>
  </si>
  <si>
    <t>Equipement de production chauffage, froid et ECS (PAC)</t>
  </si>
  <si>
    <t>Equipement de production d'appoint</t>
  </si>
  <si>
    <t>Equipement de captage géotherm. (forages, sondes, pompes, échangeur...)</t>
  </si>
  <si>
    <t>Autres postes de dépenses en chaufferie</t>
  </si>
  <si>
    <t>Système de gestion et de suivi (GTB)</t>
  </si>
  <si>
    <t>Total : Ingénierie</t>
  </si>
  <si>
    <t>Installation d'appoint non EnR</t>
  </si>
  <si>
    <t>Travaux d'aménagement de la plateforme, avant puits et remise en état du site</t>
  </si>
  <si>
    <t>Forage (yc Montage/démontage machine, produits boue, tests et essais réservoir)</t>
  </si>
  <si>
    <t>Tubage des équipements (fourniture) + vissage</t>
  </si>
  <si>
    <t>Outils de forage</t>
  </si>
  <si>
    <t>Cimentation des tubages et accessoires</t>
  </si>
  <si>
    <t>Opération de déviation des forages</t>
  </si>
  <si>
    <t>Diagraphies</t>
  </si>
  <si>
    <t>Acidification et stimulation du réservoir</t>
  </si>
  <si>
    <t>Tête de puits</t>
  </si>
  <si>
    <t>Surveillance géologique</t>
  </si>
  <si>
    <t>Traitement déchets et évacuation bourbier</t>
  </si>
  <si>
    <t>Echangeurs et équipements</t>
  </si>
  <si>
    <t>Pompe d'exhaure + colonne, yc variateur</t>
  </si>
  <si>
    <t>Pompe d'injection, yc variateur</t>
  </si>
  <si>
    <t>Tube d’injection et équipement anti corrosion</t>
  </si>
  <si>
    <t>Filtration</t>
  </si>
  <si>
    <t>Liaison tête de puits</t>
  </si>
  <si>
    <t>Pompes à chaleur ou thermo-frigo-pompe</t>
  </si>
  <si>
    <t>Electricité (transformateur, contrôle commande,…)</t>
  </si>
  <si>
    <t>Système de gestion et suivi GTC</t>
  </si>
  <si>
    <t>Coûts liés à la mise en place de la télé-relève</t>
  </si>
  <si>
    <t>Etudes, contrôles, dossiers, SPS, etc.</t>
  </si>
  <si>
    <t>Cotisation SAF court terme</t>
  </si>
  <si>
    <t>Assurance tous risques chantier (TRC)</t>
  </si>
  <si>
    <t>Total : Autres dépenses</t>
  </si>
  <si>
    <t>Géothermie / Opération sur eaux usées et eaux de mer</t>
  </si>
  <si>
    <t>Equipement de captage (pompes, échangeur...)</t>
  </si>
  <si>
    <t>Acquisition des tuyaux</t>
  </si>
  <si>
    <t>Voirie, génie civil, tranchée et pose des tuyaux</t>
  </si>
  <si>
    <t>Travaux spécifiques autres que renouvellement</t>
  </si>
  <si>
    <t>Renouvellement de tuyaux non éligibles au Fonds Chaleur (cf volet technique)</t>
  </si>
  <si>
    <t>Renouvellement de tuyaux éligibles au Fonds Chaleur  (cf volet technique)</t>
  </si>
  <si>
    <t>Pompe de circulation primaire réseau</t>
  </si>
  <si>
    <t>Distribution hydraulique (canalisations isolées…)</t>
  </si>
  <si>
    <t>Sous stations</t>
  </si>
  <si>
    <t>Supervision-Télégestion</t>
  </si>
  <si>
    <t>Bureau de contrôle, SPS, OPC</t>
  </si>
  <si>
    <t>Aménagement en chaufferie</t>
  </si>
  <si>
    <t>Equipements TOITURE</t>
  </si>
  <si>
    <t>Capteurs (pose ic, hydraulique primaire)</t>
  </si>
  <si>
    <t>Hydraulique secondaire (champs de capteur vers chaufferie)</t>
  </si>
  <si>
    <t xml:space="preserve">Equipements (vase d'expansion, échangeurs, vannes, pompes, etc…) </t>
  </si>
  <si>
    <t>Stockage</t>
  </si>
  <si>
    <t>Station hydraulique (dont SKID), Module de régulation et de suivi (GTB, GTC…)</t>
  </si>
  <si>
    <t>Installation d'appoint si renouvellement uniquement</t>
  </si>
  <si>
    <t>Equipements SOL</t>
  </si>
  <si>
    <t>Champs solaire (pose ic capteurs, supports, hydraulique)</t>
  </si>
  <si>
    <t>Supports de capteurs</t>
  </si>
  <si>
    <t>Station de transfert (échangeur pompe hydraulique)</t>
  </si>
  <si>
    <t>Ingénierie TOITURE</t>
  </si>
  <si>
    <t>Maîtrise d'œuvre (MOE) liée à l'installation solaire - prestation externe</t>
  </si>
  <si>
    <t>Suivi, maintenance et exploitation (sur 24 mois)</t>
  </si>
  <si>
    <t>Voirie, génie civil, tranchée</t>
  </si>
  <si>
    <t>Système de captage complet : Organes de captage (hotte,…), échangeurs …</t>
  </si>
  <si>
    <t>Système de récupération : Echangeurs …</t>
  </si>
  <si>
    <t>Système de remontée du niveau de température : Pompes à chaleur électrique ou à absorption, ecompression de vapeur, Machines à éjection …</t>
  </si>
  <si>
    <t>Système de stockage : Ballons …</t>
  </si>
  <si>
    <t>Système de comptage : Capteurs, Compteurs …</t>
  </si>
  <si>
    <t>Système de production de froid</t>
  </si>
  <si>
    <t>Transport de chaleur : Tuyauteries, canalisations, régulations …</t>
  </si>
  <si>
    <t>Système de régulation et équipements électriques associés à l'installation de récupération de chaleur</t>
  </si>
  <si>
    <t>Total : Dépenses directes de personnel</t>
  </si>
  <si>
    <t>Total : Certification des dépenses</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</si>
  <si>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</si>
  <si>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</si>
  <si>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</si>
  <si>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</si>
  <si>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</si>
  <si>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</si>
  <si>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</si>
  <si>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</si>
  <si>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</si>
  <si>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</si>
  <si>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</si>
  <si>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</si>
  <si>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</si>
  <si>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</si>
  <si>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ADEME (à demander)</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</si>
  <si>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</si>
  <si>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</si>
  <si>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</si>
  <si>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</si>
  <si>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</si>
  <si>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</si>
  <si>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Géothermie de surface avec PAC associées et PAC aérothermique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</si>
</sst>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49"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0"/>
      <color theme="0"/>
      <name val="Arial"/>
      <family val="2"/>
    </font>
    <font>
      <i/>
      <sz val="10"/>
      <color theme="0" tint="-0.499984740745262"/>
      <name val="Arial"/>
      <family val="2"/>
    </font>
    <font>
      <b/>
      <sz val="10"/>
      <color rgb="FFC00000"/>
      <name val="Arial"/>
      <family val="2"/>
    </font>
    <font>
      <sz val="10"/>
      <color theme="0"/>
      <name val="Arial"/>
      <family val="2"/>
    </font>
    <font>
      <sz val="8"/>
      <color theme="0" tint="-0.499984740745262"/>
      <name val="Arial"/>
      <family val="2"/>
    </font>
    <font>
      <b/>
      <sz val="16"/>
      <color rgb="FFC00000"/>
      <name val="Arial"/>
      <family val="2"/>
    </font>
    <font>
      <b/>
      <sz val="18"/>
      <color theme="0"/>
      <name val="Arial"/>
      <family val="2"/>
    </font>
    <font>
      <u/>
      <sz val="11"/>
      <color theme="10"/>
      <name val="Calibri"/>
      <family val="2"/>
      <scheme val="minor"/>
    </font>
    <font>
      <sz val="12"/>
      <color theme="1"/>
      <name val="Arial"/>
      <family val="2"/>
    </font>
    <font>
      <sz val="10"/>
      <color theme="4"/>
      <name val="Arial"/>
      <family val="2"/>
    </font>
    <font>
      <b/>
      <sz val="16"/>
      <color theme="0"/>
      <name val="Arial"/>
      <family val="2"/>
    </font>
    <font>
      <sz val="11"/>
      <color theme="1"/>
      <name val="Calibri"/>
      <family val="2"/>
      <scheme val="minor"/>
    </font>
    <font>
      <sz val="18"/>
      <color theme="0"/>
      <name val="Arial"/>
      <family val="2"/>
    </font>
    <font>
      <u/>
      <sz val="11"/>
      <color theme="10"/>
      <name val="Arial"/>
      <family val="2"/>
    </font>
    <font>
      <sz val="11"/>
      <color rgb="FFFFFFFF"/>
      <name val="Arial"/>
      <family val="2"/>
    </font>
    <font>
      <sz val="11"/>
      <name val="Arial"/>
      <family val="2"/>
    </font>
    <font>
      <b/>
      <sz val="11"/>
      <color theme="0"/>
      <name val="Arial"/>
      <family val="2"/>
    </font>
    <font>
      <i/>
      <sz val="11"/>
      <color theme="1"/>
      <name val="Arial"/>
      <family val="2"/>
    </font>
    <font>
      <sz val="3"/>
      <color theme="1"/>
      <name val="Arial"/>
      <family val="2"/>
    </font>
    <font>
      <sz val="11"/>
      <color theme="0"/>
      <name val="Arial"/>
      <family val="2"/>
    </font>
    <font>
      <sz val="9"/>
      <color indexed="81"/>
      <name val="Tahoma"/>
      <family val="2"/>
    </font>
    <font>
      <b/>
      <sz val="11"/>
      <name val="Arial"/>
      <family val="2"/>
    </font>
    <font>
      <sz val="6"/>
      <color theme="1"/>
      <name val="Arial"/>
      <family val="2"/>
    </font>
    <font>
      <b/>
      <sz val="6"/>
      <name val="Arial"/>
      <family val="2"/>
    </font>
    <font>
      <b/>
      <sz val="11"/>
      <color rgb="FFFF0000"/>
      <name val="Arial"/>
      <family val="2"/>
    </font>
    <font>
      <sz val="11"/>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5" tint="0.79998168889431442"/>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1"/>
        <bgColor indexed="64"/>
      </patternFill>
    </fill>
    <fill>
      <patternFill patternType="solid">
        <fgColor theme="5"/>
        <bgColor indexed="64"/>
      </patternFill>
    </fill>
    <fill>
      <patternFill patternType="solid">
        <fgColor theme="3"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theme="4" tint="0.79998168889431442"/>
      </patternFill>
    </fill>
    <fill>
      <patternFill patternType="solid">
        <fgColor theme="0"/>
        <bgColor theme="4" tint="0.79998168889431442"/>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right style="hair">
        <color theme="0" tint="-0.499984740745262"/>
      </right>
      <top/>
      <bottom/>
      <diagonal/>
    </border>
    <border>
      <left/>
      <right style="thin">
        <color theme="0"/>
      </right>
      <top style="thin">
        <color theme="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30"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26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Alignment="1">
      <alignment vertical="center"/>
    </xf>
    <xf numFmtId="0" fontId="3" fillId="2" borderId="19" xfId="0" applyFont="1" applyFill="1" applyBorder="1" applyAlignment="1">
      <alignment vertical="center"/>
    </xf>
    <xf numFmtId="0" fontId="3" fillId="0" borderId="0" xfId="0" applyFont="1" applyAlignment="1">
      <alignment vertical="center"/>
    </xf>
    <xf numFmtId="0" fontId="23" fillId="4" borderId="0" xfId="0" applyFont="1" applyFill="1" applyAlignment="1">
      <alignment horizontal="center" vertical="center" wrapText="1"/>
    </xf>
    <xf numFmtId="0" fontId="23" fillId="4" borderId="0" xfId="0" applyFont="1" applyFill="1" applyAlignment="1">
      <alignment vertical="center" wrapText="1"/>
    </xf>
    <xf numFmtId="0" fontId="2" fillId="6" borderId="0" xfId="0" applyFont="1" applyFill="1" applyAlignment="1">
      <alignment horizontal="left" vertical="center"/>
    </xf>
    <xf numFmtId="0" fontId="31" fillId="2" borderId="0" xfId="0" applyFont="1" applyFill="1" applyAlignment="1">
      <alignment horizontal="left" vertical="center" wrapText="1"/>
    </xf>
    <xf numFmtId="0" fontId="5" fillId="2" borderId="23" xfId="0" applyFont="1" applyFill="1" applyBorder="1" applyAlignment="1">
      <alignment vertical="center"/>
    </xf>
    <xf numFmtId="0" fontId="5"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3" fillId="0" borderId="15" xfId="0" applyFont="1" applyBorder="1" applyAlignment="1" applyProtection="1">
      <alignment horizontal="left" vertical="center" wrapText="1"/>
      <protection locked="0"/>
    </xf>
    <xf numFmtId="0" fontId="14" fillId="3" borderId="14" xfId="0" applyFont="1" applyFill="1" applyBorder="1" applyAlignment="1" applyProtection="1">
      <alignment horizontal="left" vertical="center" wrapText="1"/>
      <protection locked="0"/>
    </xf>
    <xf numFmtId="0" fontId="26" fillId="5" borderId="0" xfId="0" applyFont="1" applyFill="1" applyAlignment="1">
      <alignment vertical="center"/>
    </xf>
    <xf numFmtId="0" fontId="23" fillId="5" borderId="0" xfId="0" applyFont="1" applyFill="1" applyAlignment="1">
      <alignment horizontal="right" vertical="center"/>
    </xf>
    <xf numFmtId="169" fontId="25" fillId="2" borderId="20" xfId="0" applyNumberFormat="1" applyFont="1" applyFill="1" applyBorder="1" applyAlignment="1">
      <alignment vertical="center"/>
    </xf>
    <xf numFmtId="0" fontId="3" fillId="2" borderId="18" xfId="0" applyFont="1" applyFill="1" applyBorder="1" applyAlignment="1">
      <alignment vertical="center"/>
    </xf>
    <xf numFmtId="0" fontId="23" fillId="5" borderId="0" xfId="0" applyFont="1" applyFill="1" applyAlignment="1">
      <alignment vertical="center"/>
    </xf>
    <xf numFmtId="0" fontId="30" fillId="2" borderId="0" xfId="6" applyFill="1" applyBorder="1" applyAlignment="1">
      <alignment horizontal="left" vertical="center" wrapText="1"/>
    </xf>
    <xf numFmtId="0" fontId="30" fillId="2" borderId="0" xfId="6" applyFill="1" applyBorder="1" applyAlignment="1">
      <alignment horizontal="center" vertical="center"/>
    </xf>
    <xf numFmtId="0" fontId="26" fillId="0" borderId="0" xfId="0"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30" fillId="2" borderId="0" xfId="6" applyFill="1" applyBorder="1" applyAlignment="1">
      <alignment horizontal="left" vertical="center"/>
    </xf>
    <xf numFmtId="0" fontId="5" fillId="2" borderId="0" xfId="0" applyFont="1" applyFill="1" applyAlignment="1">
      <alignment horizontal="left" vertical="center"/>
    </xf>
    <xf numFmtId="0" fontId="37" fillId="0" borderId="0" xfId="0" applyFont="1" applyAlignment="1">
      <alignment vertical="center"/>
    </xf>
    <xf numFmtId="0" fontId="38" fillId="2" borderId="0" xfId="6" quotePrefix="1" applyNumberFormat="1" applyFont="1" applyFill="1" applyBorder="1" applyAlignment="1">
      <alignment horizontal="left" vertical="center"/>
    </xf>
    <xf numFmtId="42" fontId="10" fillId="11" borderId="24" xfId="8" applyNumberFormat="1" applyFont="1" applyFill="1" applyBorder="1" applyAlignment="1" applyProtection="1">
      <alignment horizontal="center" vertical="center" wrapText="1"/>
      <protection locked="0"/>
    </xf>
    <xf numFmtId="42" fontId="10" fillId="11" borderId="25" xfId="8" applyNumberFormat="1" applyFont="1" applyFill="1" applyBorder="1" applyAlignment="1" applyProtection="1">
      <alignment horizontal="center" vertical="center" wrapText="1"/>
      <protection locked="0"/>
    </xf>
    <xf numFmtId="42" fontId="10" fillId="11" borderId="26" xfId="8" applyNumberFormat="1" applyFont="1" applyFill="1" applyBorder="1" applyAlignment="1" applyProtection="1">
      <alignment horizontal="center" vertical="center" wrapText="1"/>
      <protection locked="0"/>
    </xf>
    <xf numFmtId="0" fontId="10" fillId="11" borderId="27" xfId="0" applyFont="1" applyFill="1" applyBorder="1" applyAlignment="1" applyProtection="1">
      <alignment horizontal="center" vertical="center" wrapText="1"/>
      <protection locked="0"/>
    </xf>
    <xf numFmtId="0" fontId="10" fillId="11" borderId="28" xfId="0" applyFont="1" applyFill="1" applyBorder="1" applyAlignment="1" applyProtection="1">
      <alignment horizontal="center" vertical="center" wrapText="1"/>
      <protection locked="0"/>
    </xf>
    <xf numFmtId="42" fontId="10" fillId="11" borderId="29" xfId="8" applyNumberFormat="1" applyFont="1" applyFill="1" applyBorder="1" applyAlignment="1" applyProtection="1">
      <alignment horizontal="center" vertical="center" wrapText="1"/>
      <protection locked="0"/>
    </xf>
    <xf numFmtId="42" fontId="10" fillId="11" borderId="28" xfId="8" applyNumberFormat="1" applyFont="1" applyFill="1" applyBorder="1" applyAlignment="1" applyProtection="1">
      <alignment horizontal="center" vertical="center" wrapText="1"/>
      <protection locked="0"/>
    </xf>
    <xf numFmtId="42" fontId="10" fillId="11" borderId="30" xfId="8" applyNumberFormat="1" applyFont="1" applyFill="1" applyBorder="1" applyAlignment="1" applyProtection="1">
      <alignment horizontal="center" vertical="center" wrapText="1"/>
      <protection locked="0"/>
    </xf>
    <xf numFmtId="169" fontId="5" fillId="3" borderId="32" xfId="0" applyNumberFormat="1" applyFont="1" applyFill="1" applyBorder="1" applyAlignment="1" applyProtection="1">
      <alignment horizontal="right" vertical="center"/>
      <protection locked="0"/>
    </xf>
    <xf numFmtId="169" fontId="5" fillId="3" borderId="33" xfId="7" applyNumberFormat="1" applyFont="1" applyFill="1" applyBorder="1" applyAlignment="1" applyProtection="1">
      <alignment horizontal="right" vertical="center"/>
      <protection locked="0"/>
    </xf>
    <xf numFmtId="169" fontId="5" fillId="3" borderId="34" xfId="0" applyNumberFormat="1" applyFont="1" applyFill="1" applyBorder="1" applyAlignment="1" applyProtection="1">
      <alignment horizontal="right" vertical="center"/>
      <protection locked="0"/>
    </xf>
    <xf numFmtId="169" fontId="5" fillId="3" borderId="36" xfId="0" applyNumberFormat="1" applyFont="1" applyFill="1" applyBorder="1" applyAlignment="1" applyProtection="1">
      <alignment horizontal="right" vertical="center"/>
      <protection locked="0"/>
    </xf>
    <xf numFmtId="169" fontId="5" fillId="3" borderId="37" xfId="0" applyNumberFormat="1" applyFont="1" applyFill="1" applyBorder="1" applyAlignment="1" applyProtection="1">
      <alignment horizontal="right" vertical="center"/>
      <protection locked="0"/>
    </xf>
    <xf numFmtId="169" fontId="5" fillId="3" borderId="38" xfId="0" applyNumberFormat="1" applyFont="1" applyFill="1" applyBorder="1" applyAlignment="1" applyProtection="1">
      <alignment horizontal="right" vertical="center"/>
      <protection locked="0"/>
    </xf>
    <xf numFmtId="169" fontId="5" fillId="3" borderId="39" xfId="0" applyNumberFormat="1" applyFont="1" applyFill="1" applyBorder="1" applyAlignment="1" applyProtection="1">
      <alignment horizontal="right" vertical="center"/>
      <protection locked="0"/>
    </xf>
    <xf numFmtId="169" fontId="5" fillId="3" borderId="40" xfId="0" applyNumberFormat="1" applyFont="1" applyFill="1" applyBorder="1" applyAlignment="1" applyProtection="1">
      <alignment horizontal="right" vertical="center"/>
      <protection locked="0"/>
    </xf>
    <xf numFmtId="169" fontId="5" fillId="3" borderId="41" xfId="0" applyNumberFormat="1" applyFont="1" applyFill="1" applyBorder="1" applyAlignment="1" applyProtection="1">
      <alignment horizontal="right" vertical="center"/>
      <protection locked="0"/>
    </xf>
    <xf numFmtId="169" fontId="5" fillId="0" borderId="0" xfId="8" applyNumberFormat="1" applyFont="1" applyBorder="1" applyAlignment="1">
      <alignment horizontal="right" vertical="center"/>
    </xf>
    <xf numFmtId="169" fontId="5" fillId="0" borderId="42" xfId="8" applyNumberFormat="1" applyFont="1" applyBorder="1" applyAlignment="1">
      <alignment horizontal="right" vertical="center"/>
    </xf>
    <xf numFmtId="169" fontId="5" fillId="3" borderId="32" xfId="7" applyNumberFormat="1" applyFont="1" applyFill="1" applyBorder="1" applyAlignment="1" applyProtection="1">
      <alignment horizontal="right" vertical="center"/>
      <protection locked="0"/>
    </xf>
    <xf numFmtId="169" fontId="5" fillId="9" borderId="44" xfId="0" applyNumberFormat="1" applyFont="1" applyFill="1" applyBorder="1" applyAlignment="1" applyProtection="1">
      <alignment horizontal="right" vertical="center"/>
      <protection hidden="1"/>
    </xf>
    <xf numFmtId="169" fontId="41" fillId="2" borderId="0" xfId="8" applyNumberFormat="1" applyFont="1" applyFill="1" applyBorder="1" applyAlignment="1">
      <alignment horizontal="right" vertical="center"/>
    </xf>
    <xf numFmtId="169" fontId="41" fillId="2" borderId="42" xfId="8" applyNumberFormat="1" applyFont="1" applyFill="1" applyBorder="1" applyAlignment="1">
      <alignment horizontal="right" vertical="center"/>
    </xf>
    <xf numFmtId="169" fontId="5" fillId="3" borderId="45" xfId="0" applyNumberFormat="1" applyFont="1" applyFill="1" applyBorder="1" applyAlignment="1" applyProtection="1">
      <alignment horizontal="right" vertical="center"/>
      <protection locked="0"/>
    </xf>
    <xf numFmtId="169" fontId="5" fillId="3" borderId="46" xfId="0" applyNumberFormat="1" applyFont="1" applyFill="1" applyBorder="1" applyAlignment="1" applyProtection="1">
      <alignment horizontal="right" vertical="center"/>
      <protection locked="0"/>
    </xf>
    <xf numFmtId="169" fontId="5" fillId="3" borderId="47" xfId="0" applyNumberFormat="1" applyFont="1" applyFill="1" applyBorder="1" applyAlignment="1" applyProtection="1">
      <alignment horizontal="right" vertical="center"/>
      <protection locked="0"/>
    </xf>
    <xf numFmtId="169" fontId="42" fillId="12" borderId="51" xfId="8" applyNumberFormat="1" applyFont="1" applyFill="1" applyBorder="1" applyAlignment="1">
      <alignment horizontal="right" vertical="center"/>
    </xf>
    <xf numFmtId="0" fontId="46" fillId="2" borderId="0" xfId="0" applyFont="1" applyFill="1" applyAlignment="1">
      <alignment horizontal="right" vertical="center"/>
    </xf>
    <xf numFmtId="0" fontId="45" fillId="2" borderId="0" xfId="0" applyFont="1" applyFill="1" applyAlignment="1">
      <alignment horizontal="center" vertical="center"/>
    </xf>
    <xf numFmtId="0" fontId="47" fillId="2" borderId="0" xfId="0" applyFont="1" applyFill="1" applyAlignment="1">
      <alignment horizontal="right" vertical="center"/>
    </xf>
    <xf numFmtId="0" fontId="48" fillId="3" borderId="52" xfId="0" applyFont="1" applyFill="1" applyBorder="1" applyAlignment="1" applyProtection="1">
      <alignment horizontal="center" vertical="center"/>
      <protection locked="0"/>
    </xf>
    <xf numFmtId="0" fontId="48" fillId="3" borderId="0" xfId="0" applyFont="1" applyFill="1" applyAlignment="1" applyProtection="1">
      <alignment horizontal="center" vertical="center"/>
      <protection locked="0"/>
    </xf>
    <xf numFmtId="14" fontId="27" fillId="2" borderId="0" xfId="0" applyNumberFormat="1" applyFont="1" applyFill="1" applyAlignment="1">
      <alignment horizontal="center" vertical="center"/>
    </xf>
    <xf numFmtId="0" fontId="30" fillId="0" borderId="0" xfId="6" quotePrefix="1" applyAlignment="1">
      <alignment vertical="center"/>
    </xf>
    <xf numFmtId="0" fontId="30" fillId="0" borderId="0" xfId="6" quotePrefix="1" applyFill="1" applyAlignment="1">
      <alignment vertical="center" wrapText="1"/>
    </xf>
    <xf numFmtId="0" fontId="36" fillId="0" borderId="0" xfId="6" quotePrefix="1" applyFont="1" applyFill="1" applyAlignment="1">
      <alignment vertical="center"/>
    </xf>
    <xf numFmtId="0" fontId="32" fillId="2" borderId="0" xfId="0" applyFont="1" applyFill="1" applyAlignment="1">
      <alignment vertical="center"/>
    </xf>
    <xf numFmtId="0" fontId="45" fillId="2" borderId="0" xfId="0" applyFont="1" applyFill="1" applyAlignment="1">
      <alignment vertical="center"/>
    </xf>
    <xf numFmtId="0" fontId="47" fillId="2" borderId="0" xfId="0" applyFont="1" applyFill="1" applyAlignment="1">
      <alignment vertical="center"/>
    </xf>
    <xf numFmtId="0" fontId="48" fillId="2" borderId="0" xfId="0" applyFont="1" applyFill="1" applyAlignment="1">
      <alignment vertical="center"/>
    </xf>
    <xf numFmtId="0" fontId="3" fillId="2" borderId="15" xfId="0" applyFont="1" applyFill="1" applyBorder="1" applyAlignment="1" applyProtection="1">
      <alignment horizontal="left" vertical="center"/>
      <protection locked="0"/>
    </xf>
    <xf numFmtId="0" fontId="14" fillId="3" borderId="14"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2" borderId="21" xfId="0" applyFont="1" applyFill="1" applyBorder="1" applyAlignment="1">
      <alignment vertical="center"/>
    </xf>
    <xf numFmtId="0" fontId="3" fillId="5" borderId="15" xfId="0" applyFont="1" applyFill="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24" fillId="5" borderId="0" xfId="0" applyFont="1" applyFill="1" applyAlignment="1">
      <alignment horizontal="center" vertical="center"/>
    </xf>
    <xf numFmtId="0" fontId="24" fillId="5" borderId="17" xfId="0" applyFont="1" applyFill="1" applyBorder="1" applyAlignment="1">
      <alignment horizontal="center" vertical="center"/>
    </xf>
    <xf numFmtId="0" fontId="26" fillId="2" borderId="0" xfId="0" applyFont="1" applyFill="1" applyAlignment="1">
      <alignment vertical="center"/>
    </xf>
    <xf numFmtId="0" fontId="23" fillId="2" borderId="0" xfId="0" applyFont="1" applyFill="1" applyAlignment="1">
      <alignment horizontal="right" vertical="center"/>
    </xf>
    <xf numFmtId="169" fontId="25" fillId="2" borderId="0" xfId="0" applyNumberFormat="1" applyFont="1" applyFill="1" applyAlignment="1">
      <alignment vertical="center"/>
    </xf>
    <xf numFmtId="0" fontId="24" fillId="0" borderId="0" xfId="0" applyFont="1" applyAlignment="1">
      <alignment horizontal="center" vertical="center"/>
    </xf>
    <xf numFmtId="0" fontId="23" fillId="0" borderId="0" xfId="0" applyFont="1" applyAlignment="1">
      <alignment horizontal="right" vertical="center"/>
    </xf>
    <xf numFmtId="169" fontId="25" fillId="0" borderId="0" xfId="0" applyNumberFormat="1" applyFont="1" applyAlignment="1">
      <alignment vertical="center"/>
    </xf>
    <xf numFmtId="0" fontId="24" fillId="5" borderId="17" xfId="0" applyFont="1" applyFill="1" applyBorder="1" applyAlignment="1">
      <alignment horizontal="center" vertical="center" wrapText="1"/>
    </xf>
    <xf numFmtId="0" fontId="3" fillId="0" borderId="0" xfId="0" applyFont="1" applyAlignment="1">
      <alignment vertical="center" wrapText="1"/>
    </xf>
    <xf numFmtId="0" fontId="6" fillId="5"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protection locked="0"/>
    </xf>
    <xf numFmtId="0" fontId="5" fillId="0" borderId="0" xfId="0" applyFont="1" applyAlignment="1">
      <alignment vertical="center" wrapText="1"/>
    </xf>
    <xf numFmtId="0" fontId="0" fillId="0" borderId="0" xfId="0" applyAlignment="1">
      <alignment vertical="center"/>
    </xf>
    <xf numFmtId="0" fontId="39" fillId="12" borderId="31" xfId="0" applyFont="1" applyFill="1" applyBorder="1" applyAlignment="1">
      <alignment vertical="center"/>
    </xf>
    <xf numFmtId="0" fontId="5" fillId="0" borderId="7" xfId="0" applyFont="1" applyBorder="1" applyAlignment="1">
      <alignment vertical="center"/>
    </xf>
    <xf numFmtId="0" fontId="5" fillId="2" borderId="35" xfId="0" applyFont="1" applyFill="1" applyBorder="1" applyAlignment="1">
      <alignment vertical="center"/>
    </xf>
    <xf numFmtId="0" fontId="5" fillId="0" borderId="11" xfId="0" applyFont="1" applyBorder="1" applyAlignment="1">
      <alignment vertical="center"/>
    </xf>
    <xf numFmtId="0" fontId="40" fillId="13" borderId="7" xfId="0" applyFont="1" applyFill="1" applyBorder="1" applyAlignment="1" applyProtection="1">
      <alignment vertical="center"/>
      <protection locked="0"/>
    </xf>
    <xf numFmtId="0" fontId="39" fillId="12" borderId="43" xfId="0" applyFont="1" applyFill="1" applyBorder="1" applyAlignment="1">
      <alignment vertical="center"/>
    </xf>
    <xf numFmtId="0" fontId="41" fillId="2" borderId="35" xfId="0" applyFont="1" applyFill="1" applyBorder="1" applyAlignment="1">
      <alignment vertical="center"/>
    </xf>
    <xf numFmtId="0" fontId="41" fillId="2" borderId="0" xfId="0" applyFont="1" applyFill="1" applyAlignment="1">
      <alignment vertical="center"/>
    </xf>
    <xf numFmtId="0" fontId="5" fillId="13" borderId="7" xfId="0" applyFont="1" applyFill="1" applyBorder="1" applyAlignment="1" applyProtection="1">
      <alignment vertical="center"/>
      <protection locked="0"/>
    </xf>
    <xf numFmtId="0" fontId="41" fillId="2" borderId="42" xfId="0" applyFont="1" applyFill="1" applyBorder="1" applyAlignment="1">
      <alignment vertical="center"/>
    </xf>
    <xf numFmtId="0" fontId="39" fillId="2" borderId="48" xfId="0" applyFont="1" applyFill="1" applyBorder="1" applyAlignment="1">
      <alignment vertical="center"/>
    </xf>
    <xf numFmtId="0" fontId="42" fillId="2" borderId="49" xfId="0" applyFont="1" applyFill="1" applyBorder="1" applyAlignment="1">
      <alignment vertical="center"/>
    </xf>
    <xf numFmtId="42" fontId="42" fillId="2" borderId="49" xfId="8" applyNumberFormat="1" applyFont="1" applyFill="1" applyBorder="1" applyAlignment="1">
      <alignment vertical="center"/>
    </xf>
    <xf numFmtId="0" fontId="20" fillId="14" borderId="50" xfId="0" applyFont="1" applyFill="1" applyBorder="1" applyAlignment="1">
      <alignment horizontal="right" vertical="center"/>
    </xf>
    <xf numFmtId="0" fontId="39" fillId="2" borderId="0" xfId="0" applyFont="1" applyFill="1" applyAlignment="1">
      <alignment vertical="center"/>
    </xf>
    <xf numFmtId="0" fontId="42" fillId="2" borderId="0" xfId="0" applyFont="1" applyFill="1" applyAlignment="1">
      <alignment vertical="center"/>
    </xf>
    <xf numFmtId="42" fontId="42" fillId="2" borderId="0" xfId="8" applyNumberFormat="1" applyFont="1" applyFill="1" applyBorder="1" applyAlignment="1">
      <alignment vertical="center"/>
    </xf>
    <xf numFmtId="0" fontId="20" fillId="15" borderId="0" xfId="0" applyFont="1" applyFill="1" applyAlignment="1">
      <alignment horizontal="right" vertical="center"/>
    </xf>
    <xf numFmtId="0" fontId="2" fillId="0" borderId="0" xfId="0" applyFont="1" applyAlignment="1">
      <alignment horizontal="center" vertical="center" wrapText="1"/>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8" borderId="0" xfId="0" applyFont="1" applyFill="1" applyAlignment="1">
      <alignment horizontal="center" vertical="center"/>
    </xf>
    <xf numFmtId="0" fontId="2" fillId="0" borderId="0" xfId="0" applyFont="1" applyAlignment="1">
      <alignment horizontal="center" vertical="center" wrapText="1"/>
    </xf>
    <xf numFmtId="0" fontId="29" fillId="10" borderId="5" xfId="0" applyFont="1" applyFill="1" applyBorder="1" applyAlignment="1">
      <alignment horizontal="center" vertical="center"/>
    </xf>
    <xf numFmtId="0" fontId="33" fillId="7" borderId="0" xfId="0" applyFont="1" applyFill="1" applyAlignment="1">
      <alignment horizontal="left" vertical="center" wrapText="1"/>
    </xf>
    <xf numFmtId="0" fontId="6" fillId="2" borderId="0" xfId="0" applyFont="1" applyFill="1" applyAlignment="1" applyProtection="1">
      <alignment vertical="center" wrapText="1"/>
      <protection locked="0"/>
    </xf>
    <xf numFmtId="0" fontId="29" fillId="8" borderId="0" xfId="0" applyFont="1" applyFill="1" applyAlignment="1">
      <alignment horizontal="left" vertical="center"/>
    </xf>
    <xf numFmtId="0" fontId="5" fillId="2" borderId="0" xfId="0" applyFont="1" applyFill="1" applyAlignment="1">
      <alignment horizontal="left" vertical="center" wrapText="1"/>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0" xfId="0" applyFont="1" applyFill="1" applyBorder="1" applyAlignment="1">
      <alignment horizontal="left" vertical="center" wrapText="1"/>
    </xf>
    <xf numFmtId="0" fontId="38" fillId="2" borderId="0" xfId="0" applyFont="1" applyFill="1" applyAlignment="1">
      <alignment horizontal="left" vertical="center" wrapText="1"/>
    </xf>
    <xf numFmtId="0" fontId="38" fillId="13" borderId="0" xfId="0" quotePrefix="1" applyFont="1" applyFill="1" applyAlignment="1">
      <alignment horizontal="left" vertical="center" wrapText="1"/>
    </xf>
    <xf numFmtId="0" fontId="28" fillId="2" borderId="0" xfId="0" applyFont="1" applyFill="1" applyAlignment="1">
      <alignment horizontal="center" vertical="center" wrapText="1"/>
    </xf>
    <xf numFmtId="0" fontId="35" fillId="9" borderId="0" xfId="0" applyFont="1" applyFill="1" applyAlignment="1">
      <alignment horizontal="center" vertical="center"/>
    </xf>
    <xf numFmtId="0" fontId="5" fillId="2" borderId="0" xfId="0" applyFont="1" applyFill="1" applyAlignment="1">
      <alignment horizontal="center" vertical="center"/>
    </xf>
    <xf numFmtId="0" fontId="30" fillId="2" borderId="0" xfId="6" applyFill="1" applyBorder="1" applyAlignment="1">
      <alignment vertical="center" wrapText="1"/>
    </xf>
    <xf numFmtId="0" fontId="0" fillId="0" borderId="0" xfId="0" applyAlignment="1">
      <alignment vertical="center" wrapText="1"/>
    </xf>
    <xf numFmtId="0" fontId="29" fillId="10" borderId="0" xfId="0" applyFont="1" applyFill="1" applyAlignment="1">
      <alignment horizontal="center" vertical="center"/>
    </xf>
    <xf numFmtId="0" fontId="2" fillId="0" borderId="0" xfId="0" applyFont="1" applyAlignment="1">
      <alignment horizontal="center" vertical="center"/>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12</xdr:col>
      <xdr:colOff>665524</xdr:colOff>
      <xdr:row>50</xdr:row>
      <xdr:rowOff>141742</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704850"/>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283</xdr:row>
      <xdr:rowOff>0</xdr:rowOff>
    </xdr:from>
    <xdr:to>
      <xdr:col>13</xdr:col>
      <xdr:colOff>707849</xdr:colOff>
      <xdr:row>283</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479"/>
        <a:stretch/>
      </xdr:blipFill>
      <xdr:spPr>
        <a:xfrm>
          <a:off x="14428160" y="14620875"/>
          <a:ext cx="7064197" cy="0"/>
        </a:xfrm>
        <a:prstGeom prst="rect">
          <a:avLst/>
        </a:prstGeom>
      </xdr:spPr>
    </xdr:pic>
    <xdr:clientData/>
  </xdr:twoCellAnchor>
  <xdr:oneCellAnchor>
    <xdr:from>
      <xdr:col>5</xdr:col>
      <xdr:colOff>0</xdr:colOff>
      <xdr:row>312</xdr:row>
      <xdr:rowOff>0</xdr:rowOff>
    </xdr:from>
    <xdr:ext cx="7064197"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3479"/>
        <a:stretch/>
      </xdr:blipFill>
      <xdr:spPr>
        <a:xfrm>
          <a:off x="11951660" y="18945225"/>
          <a:ext cx="7064197" cy="0"/>
        </a:xfrm>
        <a:prstGeom prst="rect">
          <a:avLst/>
        </a:prstGeom>
      </xdr:spPr>
    </xdr:pic>
    <xdr:clientData/>
  </xdr:oneCellAnchor>
  <xdr:oneCellAnchor>
    <xdr:from>
      <xdr:col>1</xdr:col>
      <xdr:colOff>0</xdr:colOff>
      <xdr:row>312</xdr:row>
      <xdr:rowOff>0</xdr:rowOff>
    </xdr:from>
    <xdr:ext cx="8885934" cy="0"/>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2075785" y="47424975"/>
          <a:ext cx="8885934" cy="0"/>
        </a:xfrm>
        <a:prstGeom prst="rect">
          <a:avLst/>
        </a:prstGeom>
      </xdr:spPr>
    </xdr:pic>
    <xdr:clientData/>
  </xdr:oneCellAnchor>
  <xdr:twoCellAnchor editAs="oneCell">
    <xdr:from>
      <xdr:col>0</xdr:col>
      <xdr:colOff>95250</xdr:colOff>
      <xdr:row>0</xdr:row>
      <xdr:rowOff>0</xdr:rowOff>
    </xdr:from>
    <xdr:to>
      <xdr:col>1</xdr:col>
      <xdr:colOff>504824</xdr:colOff>
      <xdr:row>0</xdr:row>
      <xdr:rowOff>1323224</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3</xdr:col>
      <xdr:colOff>1285874</xdr:colOff>
      <xdr:row>0</xdr:row>
      <xdr:rowOff>9525</xdr:rowOff>
    </xdr:from>
    <xdr:to>
      <xdr:col>5</xdr:col>
      <xdr:colOff>2920</xdr:colOff>
      <xdr:row>0</xdr:row>
      <xdr:rowOff>1303148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43924" y="9525"/>
          <a:ext cx="1139571" cy="1299973"/>
        </a:xfrm>
        <a:prstGeom prst="rect">
          <a:avLst/>
        </a:prstGeom>
      </xdr:spPr>
    </xdr:pic>
    <xdr:clientData/>
  </xdr:twoCellAnchor>
  <xdr:oneCellAnchor>
    <xdr:from>
      <xdr:col>5</xdr:col>
      <xdr:colOff>0</xdr:colOff>
      <xdr:row>320</xdr:row>
      <xdr:rowOff>0</xdr:rowOff>
    </xdr:from>
    <xdr:ext cx="7051499" cy="0"/>
    <xdr:pic>
      <xdr:nvPicPr>
        <xdr:cNvPr id="12" name="Imag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srcRect l="3479"/>
        <a:stretch/>
      </xdr:blipFill>
      <xdr:spPr>
        <a:xfrm>
          <a:off x="8924925" y="9725025"/>
          <a:ext cx="7051499" cy="0"/>
        </a:xfrm>
        <a:prstGeom prst="rect">
          <a:avLst/>
        </a:prstGeom>
      </xdr:spPr>
    </xdr:pic>
    <xdr:clientData/>
  </xdr:oneCellAnchor>
  <xdr:oneCellAnchor>
    <xdr:from>
      <xdr:col>5</xdr:col>
      <xdr:colOff>0</xdr:colOff>
      <xdr:row>320</xdr:row>
      <xdr:rowOff>0</xdr:rowOff>
    </xdr:from>
    <xdr:ext cx="7064197" cy="0"/>
    <xdr:pic>
      <xdr:nvPicPr>
        <xdr:cNvPr id="13" name="Image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a:srcRect l="3479"/>
        <a:stretch/>
      </xdr:blipFill>
      <xdr:spPr>
        <a:xfrm>
          <a:off x="8924925" y="9725025"/>
          <a:ext cx="7064197" cy="0"/>
        </a:xfrm>
        <a:prstGeom prst="rect">
          <a:avLst/>
        </a:prstGeom>
      </xdr:spPr>
    </xdr:pic>
    <xdr:clientData/>
  </xdr:oneCellAnchor>
  <xdr:oneCellAnchor>
    <xdr:from>
      <xdr:col>5</xdr:col>
      <xdr:colOff>0</xdr:colOff>
      <xdr:row>320</xdr:row>
      <xdr:rowOff>0</xdr:rowOff>
    </xdr:from>
    <xdr:ext cx="8952601" cy="0"/>
    <xdr:pic>
      <xdr:nvPicPr>
        <xdr:cNvPr id="14" name="Imag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5"/>
        <a:stretch>
          <a:fillRect/>
        </a:stretch>
      </xdr:blipFill>
      <xdr:spPr>
        <a:xfrm>
          <a:off x="8924925" y="9725025"/>
          <a:ext cx="8952601" cy="0"/>
        </a:xfrm>
        <a:prstGeom prst="rect">
          <a:avLst/>
        </a:prstGeom>
      </xdr:spPr>
    </xdr:pic>
    <xdr:clientData/>
  </xdr:oneCellAnchor>
  <xdr:oneCellAnchor>
    <xdr:from>
      <xdr:col>1</xdr:col>
      <xdr:colOff>0</xdr:colOff>
      <xdr:row>320</xdr:row>
      <xdr:rowOff>0</xdr:rowOff>
    </xdr:from>
    <xdr:ext cx="8885934" cy="0"/>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stretch>
          <a:fillRect/>
        </a:stretch>
      </xdr:blipFill>
      <xdr:spPr>
        <a:xfrm>
          <a:off x="0" y="9725025"/>
          <a:ext cx="8885934" cy="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ademecloud-my.sharepoint.com/personal/christophe_gawsewitch_ademe_fr/Documents/02_Aides/Installation/Solaire%20thermique/M&#233;tropole/D&#233;di&#233;/Simplification%20d&#233;p&#244;t%20de%20dossier/Production%20eau%20chaude%20solaire%20thermique%20-%20Volet%20technique%20tableur%20-%20Op&#233;ration%20d&#233;di&#233;e.xlsx" TargetMode="External"/><Relationship Id="rId2" Type="http://schemas.microsoft.com/office/2019/04/relationships/externalLinkLongPath" Target="https://ademecloud-my.sharepoint.com/personal/simon_thouin_ademe_fr/Documents/Fonds%20Chaleur/2024/M&#233;thode%20FC%202024%20-%20relecture%20DAJ%20DAF/SSC/Production%20eau%20chaude%20solaire%20thermique%20-%20Volet%20technique%20tableur%20-%20Op&#233;ration%20d&#233;di&#233;e.xlsx?BAED262B" TargetMode="External"/><Relationship Id="rId1" Type="http://schemas.openxmlformats.org/officeDocument/2006/relationships/externalLinkPath" Target="file:///\\BAED262B\Production%20eau%20chaude%20solaire%20thermique%20-%20Volet%20technique%20tableur%20-%20Op&#233;ration%20d&#233;di&#233;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ccueil"/>
      <sheetName val="1. Détail opération"/>
      <sheetName val="2. Suivi et planning"/>
      <sheetName val="3. Engagements spécifiques"/>
      <sheetName val="4. Documents à fournir"/>
      <sheetName val="Paramètre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239" t="s">
        <v>0</v>
      </c>
      <c r="B1" s="239"/>
      <c r="C1" s="239"/>
      <c r="D1" s="239"/>
      <c r="E1" s="239"/>
      <c r="F1" s="239"/>
      <c r="G1" s="239"/>
      <c r="H1" s="239"/>
      <c r="I1" s="239"/>
      <c r="J1" s="239"/>
      <c r="K1" s="239"/>
      <c r="L1" s="239"/>
      <c r="M1" s="239"/>
      <c r="N1" s="239"/>
      <c r="O1" s="239"/>
      <c r="P1" s="239"/>
      <c r="Q1" s="239"/>
    </row>
    <row r="2" spans="1:17" ht="15.5" x14ac:dyDescent="0.35">
      <c r="A2" s="240" t="s">
        <v>1</v>
      </c>
      <c r="B2" s="240"/>
      <c r="C2" s="240"/>
      <c r="D2" s="240"/>
      <c r="E2" s="240"/>
      <c r="F2" s="240"/>
      <c r="G2" s="240"/>
      <c r="H2" s="240"/>
      <c r="I2" s="240"/>
      <c r="J2" s="240"/>
      <c r="K2" s="240"/>
      <c r="L2" s="240"/>
      <c r="M2" s="240"/>
      <c r="N2" s="240"/>
      <c r="O2" s="240"/>
      <c r="P2" s="240"/>
      <c r="Q2" s="240"/>
    </row>
    <row r="3" spans="1:17" x14ac:dyDescent="0.35">
      <c r="A3" s="241" t="s">
        <v>2</v>
      </c>
      <c r="B3" s="241"/>
      <c r="C3" s="241"/>
      <c r="D3" s="241"/>
      <c r="E3" s="241"/>
      <c r="F3" s="241"/>
      <c r="G3" s="241"/>
      <c r="H3" s="241"/>
      <c r="I3" s="241"/>
      <c r="J3" s="241"/>
      <c r="K3" s="241"/>
      <c r="L3" s="241"/>
      <c r="M3" s="241"/>
      <c r="N3" s="241"/>
      <c r="O3" s="241"/>
      <c r="P3" s="241"/>
      <c r="Q3" s="241"/>
    </row>
    <row r="4" spans="1:17" x14ac:dyDescent="0.35">
      <c r="A4" s="1" t="s">
        <v>3</v>
      </c>
      <c r="B4" s="1"/>
      <c r="C4" s="1"/>
      <c r="D4" s="1"/>
      <c r="E4" s="2"/>
      <c r="F4" s="2"/>
      <c r="G4" s="2"/>
      <c r="H4" s="2"/>
      <c r="I4" s="2"/>
      <c r="J4" s="2"/>
      <c r="K4" s="2"/>
      <c r="L4" s="2"/>
      <c r="M4" s="2"/>
      <c r="N4" s="2"/>
      <c r="O4" s="2"/>
      <c r="P4" s="2"/>
      <c r="Q4" s="2"/>
    </row>
    <row r="5" spans="1:17" x14ac:dyDescent="0.35">
      <c r="A5" s="242" t="s">
        <v>4</v>
      </c>
      <c r="B5" s="242"/>
      <c r="C5" s="242"/>
      <c r="D5" s="242"/>
      <c r="E5" s="242"/>
      <c r="F5" s="242"/>
      <c r="G5" s="242"/>
      <c r="H5" s="242"/>
      <c r="I5" s="242"/>
      <c r="J5" s="242"/>
      <c r="K5" s="242"/>
      <c r="L5" s="242"/>
      <c r="M5" s="242"/>
      <c r="N5" s="242"/>
      <c r="O5" s="242"/>
      <c r="P5" s="242"/>
      <c r="Q5" s="242"/>
    </row>
    <row r="6" spans="1:17" x14ac:dyDescent="0.35">
      <c r="A6" s="235" t="s">
        <v>5</v>
      </c>
      <c r="B6" s="235"/>
      <c r="C6" s="235"/>
      <c r="D6" s="235"/>
      <c r="E6" s="235"/>
      <c r="F6" s="235"/>
      <c r="G6" s="235"/>
      <c r="H6" s="235"/>
      <c r="I6" s="235"/>
      <c r="J6" s="235"/>
      <c r="K6" s="235"/>
      <c r="L6" s="235"/>
      <c r="M6" s="235"/>
      <c r="N6" s="235"/>
      <c r="O6" s="235"/>
      <c r="P6" s="235"/>
      <c r="Q6" s="235"/>
    </row>
    <row r="7" spans="1:17" x14ac:dyDescent="0.35">
      <c r="A7" s="3"/>
      <c r="B7" s="3"/>
      <c r="C7" s="3"/>
      <c r="D7" s="3"/>
      <c r="E7" s="3"/>
      <c r="F7" s="3"/>
      <c r="G7" s="3"/>
      <c r="H7" s="3"/>
      <c r="I7" s="3"/>
      <c r="J7" s="3"/>
      <c r="K7" s="3"/>
      <c r="L7" s="3"/>
      <c r="M7" s="3"/>
      <c r="N7" s="3"/>
      <c r="O7" s="3"/>
      <c r="P7" s="3"/>
      <c r="Q7" s="3"/>
    </row>
    <row r="8" spans="1:17" x14ac:dyDescent="0.35">
      <c r="A8" s="235" t="s">
        <v>6</v>
      </c>
      <c r="B8" s="235"/>
      <c r="C8" s="235"/>
      <c r="D8" s="235"/>
      <c r="E8" s="235"/>
      <c r="F8" s="235"/>
      <c r="G8" s="235"/>
      <c r="H8" s="235"/>
      <c r="I8" s="235"/>
      <c r="J8" s="235"/>
      <c r="K8" s="235"/>
      <c r="L8" s="235"/>
      <c r="M8" s="235"/>
      <c r="N8" s="235"/>
      <c r="O8" s="4">
        <v>87.5</v>
      </c>
      <c r="P8" s="235" t="s">
        <v>7</v>
      </c>
      <c r="Q8" s="235"/>
    </row>
    <row r="9" spans="1:17" x14ac:dyDescent="0.35">
      <c r="A9" s="5"/>
      <c r="B9" s="237" t="s">
        <v>8</v>
      </c>
      <c r="C9" s="237"/>
      <c r="D9" s="237"/>
      <c r="E9" s="237"/>
      <c r="F9" s="237"/>
      <c r="G9" s="237"/>
      <c r="H9" s="237"/>
      <c r="I9" s="237"/>
      <c r="J9" s="237"/>
      <c r="K9" s="237"/>
      <c r="L9" s="6">
        <v>109.7</v>
      </c>
      <c r="M9" s="235" t="s">
        <v>9</v>
      </c>
      <c r="N9" s="235"/>
      <c r="O9" s="7"/>
      <c r="P9" s="5"/>
      <c r="Q9" s="5"/>
    </row>
    <row r="10" spans="1:17" x14ac:dyDescent="0.35">
      <c r="A10" s="7"/>
      <c r="B10" s="236">
        <f>O8</f>
        <v>87.5</v>
      </c>
      <c r="C10" s="236"/>
      <c r="D10" s="8" t="s">
        <v>10</v>
      </c>
      <c r="E10" s="6">
        <f>L9</f>
        <v>109.7</v>
      </c>
      <c r="F10" s="8" t="s">
        <v>11</v>
      </c>
      <c r="G10" s="8" t="s">
        <v>10</v>
      </c>
      <c r="H10" s="9">
        <v>20</v>
      </c>
      <c r="I10" s="5" t="s">
        <v>12</v>
      </c>
      <c r="J10" s="5" t="s">
        <v>13</v>
      </c>
      <c r="K10" s="225">
        <f>(B10*E10)*H10</f>
        <v>191975</v>
      </c>
      <c r="L10" s="225"/>
      <c r="M10" s="225"/>
      <c r="N10" s="5"/>
      <c r="O10" s="5"/>
      <c r="P10" s="5"/>
      <c r="Q10" s="5"/>
    </row>
    <row r="11" spans="1:17" x14ac:dyDescent="0.35">
      <c r="A11" s="226" t="s">
        <v>14</v>
      </c>
      <c r="B11" s="226"/>
      <c r="C11" s="226"/>
      <c r="D11" s="226"/>
      <c r="E11" s="226"/>
      <c r="F11" s="226"/>
      <c r="G11" s="226"/>
      <c r="H11" s="226"/>
      <c r="I11" s="226"/>
      <c r="J11" s="226"/>
      <c r="K11" s="226"/>
      <c r="L11" s="226"/>
      <c r="M11" s="226"/>
      <c r="N11" s="226"/>
      <c r="O11" s="226"/>
      <c r="P11" s="226"/>
      <c r="Q11" s="2"/>
    </row>
    <row r="12" spans="1:17" x14ac:dyDescent="0.35">
      <c r="A12" s="2"/>
      <c r="B12" s="2"/>
      <c r="C12" s="2"/>
      <c r="D12" s="10" t="s">
        <v>15</v>
      </c>
      <c r="E12" s="238">
        <v>0</v>
      </c>
      <c r="F12" s="238"/>
      <c r="G12" s="238"/>
      <c r="H12" s="10"/>
      <c r="I12" s="10"/>
      <c r="J12" s="10"/>
      <c r="K12" s="10"/>
      <c r="L12" s="10"/>
      <c r="M12" s="10"/>
      <c r="N12" s="10"/>
      <c r="O12" s="10"/>
      <c r="P12" s="10"/>
      <c r="Q12" s="11"/>
    </row>
    <row r="13" spans="1:17" x14ac:dyDescent="0.35">
      <c r="A13" s="12"/>
      <c r="B13" s="228" t="s">
        <v>16</v>
      </c>
      <c r="C13" s="229"/>
      <c r="D13" s="229"/>
      <c r="E13" s="229"/>
      <c r="F13" s="229"/>
      <c r="G13" s="229"/>
      <c r="H13" s="229"/>
      <c r="I13" s="229"/>
      <c r="J13" s="229"/>
      <c r="K13" s="229"/>
      <c r="L13" s="229"/>
      <c r="M13" s="229"/>
      <c r="N13" s="229"/>
      <c r="O13" s="229"/>
      <c r="P13" s="229"/>
      <c r="Q13" s="230"/>
    </row>
    <row r="14" spans="1:17" x14ac:dyDescent="0.35">
      <c r="A14" s="13"/>
      <c r="B14" s="243" t="s">
        <v>17</v>
      </c>
      <c r="C14" s="233"/>
      <c r="D14" s="233"/>
      <c r="E14" s="233"/>
      <c r="F14" s="233"/>
      <c r="G14" s="233"/>
      <c r="H14" s="233"/>
      <c r="I14" s="233"/>
      <c r="J14" s="233"/>
      <c r="K14" s="233">
        <f>K10-E12</f>
        <v>191975</v>
      </c>
      <c r="L14" s="233"/>
      <c r="M14" s="233"/>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234" t="s">
        <v>18</v>
      </c>
      <c r="B16" s="234"/>
      <c r="C16" s="234"/>
      <c r="D16" s="234"/>
      <c r="E16" s="234"/>
      <c r="F16" s="234"/>
      <c r="G16" s="234"/>
      <c r="H16" s="234"/>
      <c r="I16" s="234"/>
      <c r="J16" s="234"/>
      <c r="K16" s="234"/>
      <c r="L16" s="234"/>
      <c r="M16" s="234"/>
      <c r="N16" s="234"/>
      <c r="O16" s="19">
        <v>75</v>
      </c>
      <c r="P16" s="235" t="s">
        <v>19</v>
      </c>
      <c r="Q16" s="235"/>
    </row>
    <row r="17" spans="1:17" x14ac:dyDescent="0.35">
      <c r="A17" s="7"/>
      <c r="B17" s="236" t="s">
        <v>20</v>
      </c>
      <c r="C17" s="236"/>
      <c r="D17" s="236"/>
      <c r="E17" s="236"/>
      <c r="F17" s="236"/>
      <c r="G17" s="236"/>
      <c r="H17" s="236"/>
      <c r="I17" s="236"/>
      <c r="J17" s="236"/>
      <c r="K17" s="236"/>
      <c r="L17" s="236"/>
      <c r="M17" s="236"/>
      <c r="N17" s="236"/>
      <c r="O17" s="20">
        <f>L9</f>
        <v>109.7</v>
      </c>
      <c r="P17" s="21" t="s">
        <v>21</v>
      </c>
      <c r="Q17" s="3"/>
    </row>
    <row r="18" spans="1:17" x14ac:dyDescent="0.35">
      <c r="A18" s="7"/>
      <c r="B18" s="224">
        <f>O16</f>
        <v>75</v>
      </c>
      <c r="C18" s="224"/>
      <c r="D18" s="5" t="s">
        <v>10</v>
      </c>
      <c r="E18" s="22">
        <f>O17</f>
        <v>109.7</v>
      </c>
      <c r="F18" s="5" t="s">
        <v>22</v>
      </c>
      <c r="G18" s="5" t="s">
        <v>10</v>
      </c>
      <c r="H18" s="23">
        <v>20</v>
      </c>
      <c r="I18" s="5" t="s">
        <v>12</v>
      </c>
      <c r="J18" s="5" t="s">
        <v>13</v>
      </c>
      <c r="K18" s="225">
        <f>(B18*E18)*H18</f>
        <v>164550</v>
      </c>
      <c r="L18" s="225"/>
      <c r="M18" s="225"/>
      <c r="N18" s="5"/>
      <c r="O18" s="5"/>
      <c r="P18" s="5"/>
      <c r="Q18" s="3"/>
    </row>
    <row r="19" spans="1:17" x14ac:dyDescent="0.35">
      <c r="A19" s="226" t="s">
        <v>14</v>
      </c>
      <c r="B19" s="226"/>
      <c r="C19" s="226"/>
      <c r="D19" s="226"/>
      <c r="E19" s="226"/>
      <c r="F19" s="226"/>
      <c r="G19" s="226"/>
      <c r="H19" s="226"/>
      <c r="I19" s="226"/>
      <c r="J19" s="226"/>
      <c r="K19" s="226"/>
      <c r="L19" s="226"/>
      <c r="M19" s="226"/>
      <c r="N19" s="226"/>
      <c r="O19" s="226"/>
      <c r="P19" s="226"/>
      <c r="Q19" s="2"/>
    </row>
    <row r="20" spans="1:17" x14ac:dyDescent="0.35">
      <c r="A20" s="2"/>
      <c r="B20" s="2"/>
      <c r="C20" s="2"/>
      <c r="D20" s="10" t="s">
        <v>15</v>
      </c>
      <c r="E20" s="227">
        <v>0</v>
      </c>
      <c r="F20" s="227"/>
      <c r="G20" s="227"/>
      <c r="H20" s="10"/>
      <c r="I20" s="10"/>
      <c r="J20" s="10"/>
      <c r="K20" s="10"/>
      <c r="L20" s="10"/>
      <c r="M20" s="10"/>
      <c r="N20" s="10"/>
      <c r="O20" s="10"/>
      <c r="P20" s="10"/>
      <c r="Q20" s="11"/>
    </row>
    <row r="21" spans="1:17" x14ac:dyDescent="0.35">
      <c r="A21" s="12"/>
      <c r="B21" s="228" t="s">
        <v>23</v>
      </c>
      <c r="C21" s="229"/>
      <c r="D21" s="229"/>
      <c r="E21" s="229"/>
      <c r="F21" s="229"/>
      <c r="G21" s="229"/>
      <c r="H21" s="229"/>
      <c r="I21" s="229"/>
      <c r="J21" s="229"/>
      <c r="K21" s="229"/>
      <c r="L21" s="229"/>
      <c r="M21" s="229"/>
      <c r="N21" s="229"/>
      <c r="O21" s="229"/>
      <c r="P21" s="229"/>
      <c r="Q21" s="230"/>
    </row>
    <row r="22" spans="1:17" x14ac:dyDescent="0.35">
      <c r="A22" s="13"/>
      <c r="B22" s="231" t="s">
        <v>24</v>
      </c>
      <c r="C22" s="232"/>
      <c r="D22" s="232"/>
      <c r="E22" s="232"/>
      <c r="F22" s="232"/>
      <c r="G22" s="232"/>
      <c r="H22" s="232"/>
      <c r="I22" s="232"/>
      <c r="J22" s="232"/>
      <c r="K22" s="233">
        <f>K18-E20</f>
        <v>164550</v>
      </c>
      <c r="L22" s="233"/>
      <c r="M22" s="233"/>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216" t="s">
        <v>25</v>
      </c>
      <c r="B24" s="216"/>
      <c r="C24" s="216"/>
      <c r="D24" s="216"/>
      <c r="E24" s="216"/>
      <c r="F24" s="216"/>
      <c r="G24" s="216"/>
      <c r="H24" s="216"/>
      <c r="I24" s="216"/>
      <c r="J24" s="216"/>
      <c r="K24" s="216"/>
      <c r="L24" s="216"/>
      <c r="M24" s="216"/>
      <c r="N24" s="216"/>
      <c r="O24" s="216"/>
      <c r="P24" s="216"/>
      <c r="Q24" s="216"/>
    </row>
    <row r="25" spans="1:17" x14ac:dyDescent="0.35">
      <c r="A25" s="25" t="s">
        <v>26</v>
      </c>
      <c r="B25" s="217">
        <f>K14+K22</f>
        <v>356525</v>
      </c>
      <c r="C25" s="217"/>
      <c r="D25" s="217"/>
      <c r="E25" s="218"/>
      <c r="F25" s="218"/>
      <c r="G25" s="218"/>
      <c r="H25" s="219"/>
      <c r="I25" s="219"/>
      <c r="J25" s="219"/>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178" t="s">
        <v>27</v>
      </c>
      <c r="B27" s="178"/>
      <c r="C27" s="178"/>
      <c r="D27" s="178"/>
      <c r="E27" s="178"/>
      <c r="F27" s="178"/>
      <c r="G27" s="178"/>
      <c r="H27" s="178"/>
      <c r="I27" s="178"/>
      <c r="J27" s="178"/>
      <c r="K27" s="178"/>
      <c r="L27" s="178"/>
      <c r="M27" s="178"/>
      <c r="N27" s="178"/>
      <c r="O27" s="178"/>
      <c r="P27" s="178"/>
      <c r="Q27" s="178"/>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220" t="s">
        <v>30</v>
      </c>
      <c r="B32" s="220"/>
      <c r="C32" s="221" t="s">
        <v>31</v>
      </c>
      <c r="D32" s="222"/>
      <c r="E32" s="222"/>
      <c r="F32" s="222"/>
      <c r="G32" s="222"/>
      <c r="H32" s="222"/>
      <c r="I32" s="222"/>
      <c r="J32" s="222"/>
      <c r="K32" s="222"/>
      <c r="L32" s="222"/>
      <c r="M32" s="222"/>
      <c r="N32" s="222"/>
      <c r="O32" s="222"/>
      <c r="P32" s="222"/>
      <c r="Q32" s="223"/>
    </row>
    <row r="33" spans="1:17" x14ac:dyDescent="0.35">
      <c r="A33" s="188">
        <v>0.15</v>
      </c>
      <c r="B33" s="194"/>
      <c r="C33" s="195" t="s">
        <v>32</v>
      </c>
      <c r="D33" s="196"/>
      <c r="E33" s="196"/>
      <c r="F33" s="196"/>
      <c r="G33" s="196"/>
      <c r="H33" s="196"/>
      <c r="I33" s="196"/>
      <c r="J33" s="196"/>
      <c r="K33" s="196"/>
      <c r="L33" s="196"/>
      <c r="M33" s="196"/>
      <c r="N33" s="196"/>
      <c r="O33" s="196"/>
      <c r="P33" s="196"/>
      <c r="Q33" s="197"/>
    </row>
    <row r="34" spans="1:17" x14ac:dyDescent="0.35">
      <c r="A34" s="188"/>
      <c r="B34" s="194"/>
      <c r="C34" s="198">
        <f>A33*B25</f>
        <v>53478.75</v>
      </c>
      <c r="D34" s="198"/>
      <c r="E34" s="199"/>
      <c r="F34" s="200" t="s">
        <v>33</v>
      </c>
      <c r="G34" s="200"/>
      <c r="H34" s="200"/>
      <c r="I34" s="200"/>
      <c r="J34" s="200"/>
      <c r="K34" s="200"/>
      <c r="L34" s="200"/>
      <c r="M34" s="200"/>
      <c r="N34" s="200"/>
      <c r="O34" s="200"/>
      <c r="P34" s="200"/>
      <c r="Q34" s="201"/>
    </row>
    <row r="35" spans="1:17" x14ac:dyDescent="0.35">
      <c r="A35" s="202">
        <v>0.8</v>
      </c>
      <c r="B35" s="203"/>
      <c r="C35" s="195" t="s">
        <v>34</v>
      </c>
      <c r="D35" s="196"/>
      <c r="E35" s="196"/>
      <c r="F35" s="196"/>
      <c r="G35" s="196"/>
      <c r="H35" s="196"/>
      <c r="I35" s="196"/>
      <c r="J35" s="196"/>
      <c r="K35" s="196"/>
      <c r="L35" s="196"/>
      <c r="M35" s="196"/>
      <c r="N35" s="196"/>
      <c r="O35" s="196"/>
      <c r="P35" s="196"/>
      <c r="Q35" s="197"/>
    </row>
    <row r="36" spans="1:17" x14ac:dyDescent="0.35">
      <c r="A36" s="204"/>
      <c r="B36" s="205"/>
      <c r="C36" s="208" t="s">
        <v>35</v>
      </c>
      <c r="D36" s="209"/>
      <c r="E36" s="209"/>
      <c r="F36" s="209"/>
      <c r="G36" s="209"/>
      <c r="H36" s="209"/>
      <c r="I36" s="209"/>
      <c r="J36" s="209"/>
      <c r="K36" s="209"/>
      <c r="L36" s="209"/>
      <c r="M36" s="209"/>
      <c r="N36" s="209"/>
      <c r="O36" s="209"/>
      <c r="P36" s="209"/>
      <c r="Q36" s="210"/>
    </row>
    <row r="37" spans="1:17" x14ac:dyDescent="0.35">
      <c r="A37" s="204"/>
      <c r="B37" s="205"/>
      <c r="C37" s="211" t="s">
        <v>36</v>
      </c>
      <c r="D37" s="212"/>
      <c r="E37" s="212"/>
      <c r="F37" s="212"/>
      <c r="G37" s="212"/>
      <c r="H37" s="212"/>
      <c r="I37" s="213">
        <f>A35</f>
        <v>0.8</v>
      </c>
      <c r="J37" s="213"/>
      <c r="K37" s="214" t="s">
        <v>37</v>
      </c>
      <c r="L37" s="214"/>
      <c r="M37" s="214"/>
      <c r="N37" s="214"/>
      <c r="O37" s="214"/>
      <c r="P37" s="214"/>
      <c r="Q37" s="215"/>
    </row>
    <row r="38" spans="1:17" x14ac:dyDescent="0.35">
      <c r="A38" s="206"/>
      <c r="B38" s="207"/>
      <c r="C38" s="184">
        <f>C34</f>
        <v>53478.75</v>
      </c>
      <c r="D38" s="185"/>
      <c r="E38" s="185"/>
      <c r="F38" s="186" t="s">
        <v>38</v>
      </c>
      <c r="G38" s="186"/>
      <c r="H38" s="186"/>
      <c r="I38" s="186"/>
      <c r="J38" s="186"/>
      <c r="K38" s="187">
        <f>(B25*A35)-C34</f>
        <v>231741.25</v>
      </c>
      <c r="L38" s="187"/>
      <c r="M38" s="187"/>
      <c r="N38" s="14"/>
      <c r="O38" s="14"/>
      <c r="P38" s="14"/>
      <c r="Q38" s="31"/>
    </row>
    <row r="39" spans="1:17" x14ac:dyDescent="0.35">
      <c r="A39" s="188">
        <v>0.2</v>
      </c>
      <c r="B39" s="188"/>
      <c r="C39" s="189" t="s">
        <v>39</v>
      </c>
      <c r="D39" s="190"/>
      <c r="E39" s="190"/>
      <c r="F39" s="191"/>
      <c r="G39" s="191"/>
      <c r="H39" s="191"/>
      <c r="I39" s="32"/>
      <c r="J39" s="32"/>
      <c r="K39" s="33"/>
      <c r="L39" s="33"/>
      <c r="M39" s="33"/>
      <c r="N39" s="33"/>
      <c r="O39" s="33"/>
      <c r="P39" s="33"/>
      <c r="Q39" s="34"/>
    </row>
    <row r="40" spans="1:17" x14ac:dyDescent="0.35">
      <c r="A40" s="188"/>
      <c r="B40" s="188"/>
      <c r="C40" s="192" t="s">
        <v>40</v>
      </c>
      <c r="D40" s="186"/>
      <c r="E40" s="186"/>
      <c r="F40" s="186"/>
      <c r="G40" s="186"/>
      <c r="H40" s="186"/>
      <c r="I40" s="186"/>
      <c r="J40" s="186"/>
      <c r="K40" s="186"/>
      <c r="L40" s="186"/>
      <c r="M40" s="186"/>
      <c r="N40" s="186"/>
      <c r="O40" s="186"/>
      <c r="P40" s="186"/>
      <c r="Q40" s="193"/>
    </row>
    <row r="41" spans="1:17" x14ac:dyDescent="0.35">
      <c r="A41" s="26" t="s">
        <v>41</v>
      </c>
      <c r="B41" s="2"/>
      <c r="C41" s="2"/>
      <c r="D41" s="2"/>
      <c r="E41" s="2"/>
      <c r="F41" s="2"/>
      <c r="G41" s="2"/>
      <c r="H41" s="2"/>
      <c r="I41" s="2"/>
      <c r="J41" s="2"/>
      <c r="K41" s="2"/>
      <c r="L41" s="2"/>
      <c r="M41" s="2"/>
      <c r="N41" s="2"/>
      <c r="O41" s="2"/>
      <c r="P41" s="2"/>
      <c r="Q41" s="2"/>
    </row>
    <row r="42" spans="1:17" x14ac:dyDescent="0.35">
      <c r="A42" s="178" t="s">
        <v>42</v>
      </c>
      <c r="B42" s="179"/>
      <c r="C42" s="179"/>
      <c r="D42" s="179"/>
      <c r="E42" s="179"/>
      <c r="F42" s="179"/>
      <c r="G42" s="179"/>
      <c r="H42" s="179"/>
      <c r="I42" s="179"/>
      <c r="J42" s="179"/>
      <c r="K42" s="179"/>
      <c r="L42" s="179"/>
      <c r="M42" s="179"/>
      <c r="N42" s="179"/>
      <c r="O42" s="179"/>
      <c r="P42" s="179"/>
      <c r="Q42" s="179"/>
    </row>
    <row r="43" spans="1:17" ht="35.25" customHeight="1" x14ac:dyDescent="0.35">
      <c r="A43" s="178" t="s">
        <v>43</v>
      </c>
      <c r="B43" s="178"/>
      <c r="C43" s="178"/>
      <c r="D43" s="178"/>
      <c r="E43" s="178"/>
      <c r="F43" s="178"/>
      <c r="G43" s="178"/>
      <c r="H43" s="178"/>
      <c r="I43" s="178"/>
      <c r="J43" s="178"/>
      <c r="K43" s="178"/>
      <c r="L43" s="178"/>
      <c r="M43" s="178"/>
      <c r="N43" s="178"/>
      <c r="O43" s="178"/>
      <c r="P43" s="178"/>
      <c r="Q43" s="178"/>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178" t="s">
        <v>45</v>
      </c>
      <c r="B45" s="178"/>
      <c r="C45" s="178"/>
      <c r="D45" s="178"/>
      <c r="E45" s="178"/>
      <c r="F45" s="178"/>
      <c r="G45" s="178"/>
      <c r="H45" s="178"/>
      <c r="I45" s="178"/>
      <c r="J45" s="178"/>
      <c r="K45" s="178"/>
      <c r="L45" s="178"/>
      <c r="M45" s="178"/>
      <c r="N45" s="178"/>
      <c r="O45" s="178"/>
      <c r="P45" s="178"/>
      <c r="Q45" s="178"/>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180" t="s">
        <v>47</v>
      </c>
      <c r="B47" s="180"/>
      <c r="C47" s="180"/>
      <c r="D47" s="180"/>
      <c r="E47" s="180"/>
      <c r="F47" s="180"/>
      <c r="G47" s="180"/>
      <c r="H47" s="180"/>
      <c r="I47" s="180"/>
      <c r="J47" s="180"/>
      <c r="K47" s="180"/>
      <c r="L47" s="180"/>
      <c r="M47" s="180"/>
      <c r="N47" s="180"/>
      <c r="O47" s="180"/>
      <c r="P47" s="180"/>
      <c r="Q47" s="180"/>
    </row>
    <row r="48" spans="1:17" ht="15.5" x14ac:dyDescent="0.35">
      <c r="A48" s="181" t="s">
        <v>48</v>
      </c>
      <c r="B48" s="181"/>
      <c r="C48" s="181"/>
      <c r="D48" s="181"/>
      <c r="E48" s="181"/>
      <c r="F48" s="181"/>
      <c r="G48" s="181"/>
      <c r="H48" s="181"/>
      <c r="I48" s="181"/>
      <c r="J48" s="181"/>
      <c r="K48" s="181"/>
      <c r="L48" s="181"/>
      <c r="M48" s="181"/>
      <c r="N48" s="181"/>
      <c r="O48" s="181"/>
      <c r="P48" s="181"/>
      <c r="Q48" s="181"/>
    </row>
    <row r="49" spans="1:17" ht="15.5" x14ac:dyDescent="0.35">
      <c r="A49" s="182" t="s">
        <v>49</v>
      </c>
      <c r="B49" s="183"/>
      <c r="C49" s="183"/>
      <c r="D49" s="183"/>
      <c r="E49" s="183"/>
      <c r="F49" s="183"/>
      <c r="G49" s="183"/>
      <c r="H49" s="183"/>
      <c r="I49" s="183"/>
      <c r="J49" s="183"/>
      <c r="K49" s="183"/>
      <c r="L49" s="183"/>
      <c r="M49" s="183"/>
      <c r="N49" s="183"/>
      <c r="O49" s="183"/>
      <c r="P49" s="183"/>
      <c r="Q49" s="183"/>
    </row>
    <row r="50" spans="1:17" x14ac:dyDescent="0.35">
      <c r="A50" s="173" t="s">
        <v>50</v>
      </c>
      <c r="B50" s="174"/>
      <c r="C50" s="174"/>
      <c r="D50" s="174"/>
      <c r="E50" s="174"/>
      <c r="F50" s="174"/>
      <c r="G50" s="174"/>
      <c r="H50" s="174"/>
      <c r="I50" s="174"/>
      <c r="J50" s="174"/>
      <c r="K50" s="174"/>
      <c r="L50" s="174"/>
      <c r="M50" s="174"/>
      <c r="N50" s="174"/>
      <c r="O50" s="174"/>
      <c r="P50" s="174"/>
      <c r="Q50" s="174"/>
    </row>
    <row r="51" spans="1:17" x14ac:dyDescent="0.35">
      <c r="A51" s="175" t="s">
        <v>51</v>
      </c>
      <c r="B51" s="175"/>
      <c r="C51" s="175"/>
      <c r="D51" s="175"/>
      <c r="E51" s="175"/>
      <c r="F51" s="175"/>
      <c r="G51" s="175"/>
      <c r="H51" s="175"/>
      <c r="I51" s="36" t="s">
        <v>52</v>
      </c>
      <c r="J51" s="37"/>
      <c r="K51" s="37"/>
      <c r="L51" s="175" t="s">
        <v>53</v>
      </c>
      <c r="M51" s="175"/>
      <c r="N51" s="175"/>
      <c r="O51" s="175"/>
      <c r="P51" s="176" t="s">
        <v>54</v>
      </c>
      <c r="Q51" s="177"/>
    </row>
    <row r="52" spans="1:17" x14ac:dyDescent="0.35">
      <c r="A52" s="169" t="s">
        <v>55</v>
      </c>
      <c r="B52" s="169"/>
      <c r="C52" s="169"/>
      <c r="D52" s="169"/>
      <c r="E52" s="169"/>
      <c r="F52" s="169"/>
      <c r="G52" s="169"/>
      <c r="H52" s="169"/>
      <c r="I52" s="165"/>
      <c r="J52" s="165"/>
      <c r="K52" s="165"/>
      <c r="L52" s="165"/>
      <c r="M52" s="165"/>
      <c r="N52" s="165"/>
      <c r="O52" s="165"/>
      <c r="P52" s="153"/>
      <c r="Q52" s="155"/>
    </row>
    <row r="53" spans="1:17" x14ac:dyDescent="0.35">
      <c r="A53" s="170" t="s">
        <v>56</v>
      </c>
      <c r="B53" s="171"/>
      <c r="C53" s="171"/>
      <c r="D53" s="171"/>
      <c r="E53" s="171"/>
      <c r="F53" s="171"/>
      <c r="G53" s="171"/>
      <c r="H53" s="172"/>
      <c r="I53" s="165"/>
      <c r="J53" s="165"/>
      <c r="K53" s="165"/>
      <c r="L53" s="165"/>
      <c r="M53" s="165"/>
      <c r="N53" s="165"/>
      <c r="O53" s="165"/>
      <c r="P53" s="153"/>
      <c r="Q53" s="155"/>
    </row>
    <row r="54" spans="1:17" x14ac:dyDescent="0.35">
      <c r="A54" s="165"/>
      <c r="B54" s="165"/>
      <c r="C54" s="165"/>
      <c r="D54" s="165"/>
      <c r="E54" s="165"/>
      <c r="F54" s="165"/>
      <c r="G54" s="165"/>
      <c r="H54" s="165"/>
      <c r="I54" s="165"/>
      <c r="J54" s="165"/>
      <c r="K54" s="165"/>
      <c r="L54" s="165"/>
      <c r="M54" s="165"/>
      <c r="N54" s="165"/>
      <c r="O54" s="165"/>
      <c r="P54" s="153"/>
      <c r="Q54" s="155"/>
    </row>
    <row r="55" spans="1:17" x14ac:dyDescent="0.35">
      <c r="A55" s="169" t="s">
        <v>57</v>
      </c>
      <c r="B55" s="169"/>
      <c r="C55" s="169"/>
      <c r="D55" s="169"/>
      <c r="E55" s="169"/>
      <c r="F55" s="169"/>
      <c r="G55" s="169"/>
      <c r="H55" s="169"/>
      <c r="I55" s="165"/>
      <c r="J55" s="165"/>
      <c r="K55" s="165"/>
      <c r="L55" s="165"/>
      <c r="M55" s="165"/>
      <c r="N55" s="165"/>
      <c r="O55" s="165"/>
      <c r="P55" s="153"/>
      <c r="Q55" s="155"/>
    </row>
    <row r="56" spans="1:17" x14ac:dyDescent="0.35">
      <c r="A56" s="170" t="s">
        <v>56</v>
      </c>
      <c r="B56" s="171"/>
      <c r="C56" s="171"/>
      <c r="D56" s="171"/>
      <c r="E56" s="171"/>
      <c r="F56" s="171"/>
      <c r="G56" s="171"/>
      <c r="H56" s="172"/>
      <c r="I56" s="165"/>
      <c r="J56" s="165"/>
      <c r="K56" s="165"/>
      <c r="L56" s="165"/>
      <c r="M56" s="165"/>
      <c r="N56" s="165"/>
      <c r="O56" s="165"/>
      <c r="P56" s="153"/>
      <c r="Q56" s="155"/>
    </row>
    <row r="57" spans="1:17" x14ac:dyDescent="0.35">
      <c r="A57" s="38"/>
      <c r="B57" s="39"/>
      <c r="C57" s="39"/>
      <c r="D57" s="39"/>
      <c r="E57" s="39"/>
      <c r="F57" s="39"/>
      <c r="G57" s="39"/>
      <c r="H57" s="40"/>
      <c r="I57" s="165"/>
      <c r="J57" s="165"/>
      <c r="K57" s="165"/>
      <c r="L57" s="165"/>
      <c r="M57" s="165"/>
      <c r="N57" s="165"/>
      <c r="O57" s="165"/>
      <c r="P57" s="41"/>
      <c r="Q57" s="42"/>
    </row>
    <row r="58" spans="1:17" x14ac:dyDescent="0.35">
      <c r="A58" s="166" t="s">
        <v>58</v>
      </c>
      <c r="B58" s="167"/>
      <c r="C58" s="167"/>
      <c r="D58" s="167"/>
      <c r="E58" s="167"/>
      <c r="F58" s="167"/>
      <c r="G58" s="167"/>
      <c r="H58" s="168"/>
      <c r="I58" s="165"/>
      <c r="J58" s="165"/>
      <c r="K58" s="165"/>
      <c r="L58" s="165"/>
      <c r="M58" s="165"/>
      <c r="N58" s="165"/>
      <c r="O58" s="165"/>
      <c r="P58" s="153"/>
      <c r="Q58" s="155"/>
    </row>
    <row r="59" spans="1:17" x14ac:dyDescent="0.35">
      <c r="A59" s="158" t="s">
        <v>59</v>
      </c>
      <c r="B59" s="158"/>
      <c r="C59" s="158"/>
      <c r="D59" s="158"/>
      <c r="E59" s="158"/>
      <c r="F59" s="158"/>
      <c r="G59" s="158"/>
      <c r="H59" s="158"/>
      <c r="I59" s="158"/>
      <c r="J59" s="158"/>
      <c r="K59" s="158"/>
      <c r="L59" s="158"/>
      <c r="M59" s="158"/>
      <c r="N59" s="158"/>
      <c r="O59" s="158"/>
      <c r="P59" s="158"/>
      <c r="Q59" s="158"/>
    </row>
    <row r="60" spans="1:17" ht="15.5" x14ac:dyDescent="0.35">
      <c r="A60" s="159" t="s">
        <v>60</v>
      </c>
      <c r="B60" s="160"/>
      <c r="C60" s="160"/>
      <c r="D60" s="160"/>
      <c r="E60" s="160"/>
      <c r="F60" s="160"/>
      <c r="G60" s="160"/>
      <c r="H60" s="160"/>
      <c r="I60" s="160"/>
      <c r="J60" s="160"/>
      <c r="K60" s="160"/>
      <c r="L60" s="160"/>
      <c r="M60" s="160"/>
      <c r="N60" s="160"/>
      <c r="O60" s="160"/>
      <c r="P60" s="160"/>
      <c r="Q60" s="160"/>
    </row>
    <row r="61" spans="1:17" x14ac:dyDescent="0.35">
      <c r="A61" s="161" t="s">
        <v>61</v>
      </c>
      <c r="B61" s="161"/>
      <c r="C61" s="161"/>
      <c r="D61" s="161"/>
      <c r="E61" s="161"/>
      <c r="F61" s="161"/>
      <c r="G61" s="161"/>
      <c r="H61" s="161"/>
      <c r="I61" s="161"/>
      <c r="J61" s="161"/>
      <c r="K61" s="161"/>
      <c r="L61" s="162" t="s">
        <v>62</v>
      </c>
      <c r="M61" s="163"/>
      <c r="N61" s="163"/>
      <c r="O61" s="163"/>
      <c r="P61" s="163"/>
      <c r="Q61" s="164"/>
    </row>
    <row r="62" spans="1:17" x14ac:dyDescent="0.35">
      <c r="A62" s="156" t="s">
        <v>63</v>
      </c>
      <c r="B62" s="156"/>
      <c r="C62" s="156"/>
      <c r="D62" s="156"/>
      <c r="E62" s="156"/>
      <c r="F62" s="156"/>
      <c r="G62" s="156"/>
      <c r="H62" s="156"/>
      <c r="I62" s="156"/>
      <c r="J62" s="156"/>
      <c r="K62" s="156"/>
      <c r="L62" s="153"/>
      <c r="M62" s="154"/>
      <c r="N62" s="154"/>
      <c r="O62" s="154"/>
      <c r="P62" s="154"/>
      <c r="Q62" s="155"/>
    </row>
    <row r="63" spans="1:17" x14ac:dyDescent="0.35">
      <c r="A63" s="156" t="s">
        <v>64</v>
      </c>
      <c r="B63" s="156"/>
      <c r="C63" s="156"/>
      <c r="D63" s="156"/>
      <c r="E63" s="156"/>
      <c r="F63" s="156"/>
      <c r="G63" s="156"/>
      <c r="H63" s="156"/>
      <c r="I63" s="156"/>
      <c r="J63" s="156"/>
      <c r="K63" s="156"/>
      <c r="L63" s="153"/>
      <c r="M63" s="154"/>
      <c r="N63" s="154"/>
      <c r="O63" s="154"/>
      <c r="P63" s="154"/>
      <c r="Q63" s="155"/>
    </row>
    <row r="64" spans="1:17" x14ac:dyDescent="0.35">
      <c r="A64" s="156" t="s">
        <v>64</v>
      </c>
      <c r="B64" s="156"/>
      <c r="C64" s="156"/>
      <c r="D64" s="156"/>
      <c r="E64" s="156"/>
      <c r="F64" s="156"/>
      <c r="G64" s="156"/>
      <c r="H64" s="156"/>
      <c r="I64" s="156"/>
      <c r="J64" s="156"/>
      <c r="K64" s="156"/>
      <c r="L64" s="153"/>
      <c r="M64" s="154"/>
      <c r="N64" s="154"/>
      <c r="O64" s="154"/>
      <c r="P64" s="154"/>
      <c r="Q64" s="155"/>
    </row>
    <row r="65" spans="1:17" x14ac:dyDescent="0.35">
      <c r="A65" s="156" t="s">
        <v>64</v>
      </c>
      <c r="B65" s="156"/>
      <c r="C65" s="156"/>
      <c r="D65" s="156"/>
      <c r="E65" s="156"/>
      <c r="F65" s="156"/>
      <c r="G65" s="156"/>
      <c r="H65" s="156"/>
      <c r="I65" s="156"/>
      <c r="J65" s="156"/>
      <c r="K65" s="156"/>
      <c r="L65" s="153"/>
      <c r="M65" s="154"/>
      <c r="N65" s="154"/>
      <c r="O65" s="154"/>
      <c r="P65" s="154"/>
      <c r="Q65" s="155"/>
    </row>
    <row r="66" spans="1:17" x14ac:dyDescent="0.35">
      <c r="A66" s="152" t="s">
        <v>65</v>
      </c>
      <c r="B66" s="152"/>
      <c r="C66" s="152"/>
      <c r="D66" s="152"/>
      <c r="E66" s="152"/>
      <c r="F66" s="152"/>
      <c r="G66" s="152"/>
      <c r="H66" s="152"/>
      <c r="I66" s="152"/>
      <c r="J66" s="152"/>
      <c r="K66" s="152"/>
      <c r="L66" s="153"/>
      <c r="M66" s="154"/>
      <c r="N66" s="154"/>
      <c r="O66" s="154"/>
      <c r="P66" s="154"/>
      <c r="Q66" s="155"/>
    </row>
    <row r="67" spans="1:17" x14ac:dyDescent="0.35">
      <c r="A67" s="156" t="s">
        <v>66</v>
      </c>
      <c r="B67" s="156"/>
      <c r="C67" s="156"/>
      <c r="D67" s="156"/>
      <c r="E67" s="156"/>
      <c r="F67" s="156"/>
      <c r="G67" s="156"/>
      <c r="H67" s="156"/>
      <c r="I67" s="156"/>
      <c r="J67" s="156"/>
      <c r="K67" s="156"/>
      <c r="L67" s="41"/>
      <c r="M67" s="43"/>
      <c r="N67" s="43"/>
      <c r="O67" s="43"/>
      <c r="P67" s="43"/>
      <c r="Q67" s="43"/>
    </row>
    <row r="68" spans="1:17" x14ac:dyDescent="0.35">
      <c r="A68" s="157" t="s">
        <v>67</v>
      </c>
      <c r="B68" s="157"/>
      <c r="C68" s="157"/>
      <c r="D68" s="157"/>
      <c r="E68" s="157"/>
      <c r="F68" s="157"/>
      <c r="G68" s="157"/>
      <c r="H68" s="157"/>
      <c r="I68" s="157"/>
      <c r="J68" s="157"/>
      <c r="K68" s="157"/>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M2"/>
  <sheetViews>
    <sheetView showGridLines="0" workbookViewId="0"/>
  </sheetViews>
  <sheetFormatPr baseColWidth="10" defaultColWidth="11.453125" defaultRowHeight="14.5" x14ac:dyDescent="0.35"/>
  <sheetData>
    <row r="2" spans="1:13" ht="23" x14ac:dyDescent="0.35">
      <c r="A2" s="244" t="s">
        <v>68</v>
      </c>
      <c r="B2" s="244"/>
      <c r="C2" s="244"/>
      <c r="D2" s="244"/>
      <c r="E2" s="244"/>
      <c r="F2" s="244"/>
      <c r="G2" s="244"/>
      <c r="H2" s="244"/>
      <c r="I2" s="244"/>
      <c r="J2" s="244"/>
      <c r="K2" s="244"/>
      <c r="L2" s="244"/>
      <c r="M2" s="244"/>
    </row>
  </sheetData>
  <mergeCells count="1">
    <mergeCell ref="A2:M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rgb="FFFFFF00"/>
    <pageSetUpPr fitToPage="1"/>
  </sheetPr>
  <dimension ref="A1:V346"/>
  <sheetViews>
    <sheetView showGridLines="0" tabSelected="1" topLeftCell="A4" zoomScaleNormal="100" workbookViewId="0">
      <selection activeCell="G275" sqref="G275"/>
    </sheetView>
  </sheetViews>
  <sheetFormatPr baseColWidth="10" defaultColWidth="11.453125" defaultRowHeight="12.5" x14ac:dyDescent="0.35"/>
  <cols>
    <col min="1" max="1" width="17.54296875" style="46" customWidth="1"/>
    <col min="2" max="2" width="74.7265625" style="46" customWidth="1"/>
    <col min="3" max="3" width="22.7265625" style="46" customWidth="1"/>
    <col min="4" max="4" width="19.7265625" style="46" customWidth="1"/>
    <col min="5" max="5" width="16.7265625" style="46" customWidth="1"/>
    <col min="6" max="6" width="15.1796875" style="44" customWidth="1"/>
    <col min="7" max="15" width="11.453125" style="44"/>
    <col min="16" max="16384" width="11.453125" style="46"/>
  </cols>
  <sheetData>
    <row r="1" spans="1:22" s="44" customFormat="1" ht="114.75" customHeight="1" x14ac:dyDescent="0.35">
      <c r="B1" s="256" t="s">
        <v>69</v>
      </c>
      <c r="C1" s="256"/>
      <c r="D1" s="256"/>
      <c r="E1" s="104">
        <v>44131</v>
      </c>
    </row>
    <row r="2" spans="1:22" s="52" customFormat="1" ht="23" x14ac:dyDescent="0.35">
      <c r="A2" s="257" t="s">
        <v>70</v>
      </c>
      <c r="B2" s="257"/>
      <c r="C2" s="257"/>
      <c r="D2" s="257"/>
      <c r="E2" s="257"/>
      <c r="G2" s="51"/>
      <c r="H2" s="2"/>
      <c r="I2" s="2"/>
      <c r="J2" s="2"/>
      <c r="K2" s="2"/>
      <c r="L2" s="2"/>
      <c r="M2" s="2"/>
      <c r="N2" s="2"/>
      <c r="O2" s="2"/>
      <c r="P2" s="2"/>
      <c r="Q2" s="2"/>
      <c r="R2" s="2"/>
      <c r="S2" s="2"/>
      <c r="T2" s="2"/>
      <c r="U2" s="2"/>
      <c r="V2" s="2"/>
    </row>
    <row r="3" spans="1:22" s="44" customFormat="1" ht="14" x14ac:dyDescent="0.35">
      <c r="A3" s="258" t="s">
        <v>71</v>
      </c>
      <c r="B3" s="258"/>
      <c r="C3" s="258"/>
      <c r="D3" s="258"/>
      <c r="E3" s="258"/>
    </row>
    <row r="4" spans="1:22" s="44" customFormat="1" ht="40.5" customHeight="1" x14ac:dyDescent="0.35">
      <c r="A4" s="250" t="s">
        <v>72</v>
      </c>
      <c r="B4" s="250"/>
      <c r="C4" s="250"/>
      <c r="D4" s="250"/>
      <c r="E4" s="250"/>
    </row>
    <row r="5" spans="1:22" s="44" customFormat="1" ht="14" x14ac:dyDescent="0.35">
      <c r="A5" s="26" t="s">
        <v>73</v>
      </c>
      <c r="B5" s="2"/>
      <c r="C5" s="2"/>
      <c r="D5" s="2"/>
      <c r="E5" s="2"/>
    </row>
    <row r="6" spans="1:22" s="44" customFormat="1" ht="14.5" x14ac:dyDescent="0.35">
      <c r="A6" s="105" t="s">
        <v>74</v>
      </c>
      <c r="B6" s="2"/>
      <c r="C6" s="2"/>
      <c r="D6" s="2"/>
      <c r="E6" s="2"/>
    </row>
    <row r="7" spans="1:22" s="44" customFormat="1" ht="14.5" x14ac:dyDescent="0.35">
      <c r="A7" s="105" t="s">
        <v>75</v>
      </c>
      <c r="B7" s="2"/>
      <c r="C7" s="66"/>
      <c r="D7" s="66"/>
      <c r="E7" s="66"/>
    </row>
    <row r="8" spans="1:22" s="44" customFormat="1" ht="14.5" x14ac:dyDescent="0.35">
      <c r="A8" s="106"/>
      <c r="B8" s="107"/>
      <c r="C8" s="107"/>
      <c r="D8" s="107"/>
      <c r="E8" s="107"/>
    </row>
    <row r="9" spans="1:22" s="44" customFormat="1" ht="14.5" x14ac:dyDescent="0.35">
      <c r="A9" s="35" t="s">
        <v>76</v>
      </c>
      <c r="B9" s="2"/>
      <c r="C9" s="68"/>
      <c r="D9" s="69"/>
      <c r="E9" s="70"/>
    </row>
    <row r="10" spans="1:22" s="44" customFormat="1" ht="14.5" x14ac:dyDescent="0.35">
      <c r="A10" s="71" t="s">
        <v>77</v>
      </c>
      <c r="B10" s="2"/>
      <c r="C10" s="2"/>
      <c r="D10" s="68"/>
      <c r="E10" s="70"/>
    </row>
    <row r="11" spans="1:22" s="44" customFormat="1" ht="14.5" x14ac:dyDescent="0.35">
      <c r="A11" s="71" t="s">
        <v>78</v>
      </c>
      <c r="B11" s="52"/>
      <c r="C11" s="259" t="s">
        <v>79</v>
      </c>
      <c r="D11" s="260"/>
      <c r="E11" s="260"/>
    </row>
    <row r="12" spans="1:22" s="44" customFormat="1" x14ac:dyDescent="0.35">
      <c r="B12" s="29"/>
      <c r="C12" s="29"/>
      <c r="D12" s="29"/>
      <c r="E12" s="29"/>
    </row>
    <row r="13" spans="1:22" s="108" customFormat="1" ht="23" x14ac:dyDescent="0.35">
      <c r="A13" s="249" t="s">
        <v>80</v>
      </c>
      <c r="B13" s="249" t="s">
        <v>81</v>
      </c>
      <c r="C13" s="249"/>
      <c r="D13" s="249"/>
      <c r="E13" s="249"/>
    </row>
    <row r="14" spans="1:22" s="44" customFormat="1" x14ac:dyDescent="0.35">
      <c r="B14" s="29"/>
      <c r="C14" s="29"/>
      <c r="D14" s="29"/>
      <c r="E14" s="29"/>
    </row>
    <row r="15" spans="1:22" s="44" customFormat="1" ht="12.65" customHeight="1" x14ac:dyDescent="0.35">
      <c r="A15" s="178" t="s">
        <v>82</v>
      </c>
      <c r="B15" s="178"/>
      <c r="C15" s="178"/>
      <c r="D15" s="178"/>
      <c r="E15" s="178"/>
    </row>
    <row r="16" spans="1:22" s="44" customFormat="1" ht="15.5" x14ac:dyDescent="0.35">
      <c r="B16" s="63" t="s">
        <v>83</v>
      </c>
      <c r="E16" s="50"/>
    </row>
    <row r="17" spans="1:5" s="44" customFormat="1" ht="15.5" x14ac:dyDescent="0.35">
      <c r="B17" s="63" t="s">
        <v>84</v>
      </c>
      <c r="C17" s="50"/>
      <c r="D17" s="50"/>
      <c r="E17" s="50"/>
    </row>
    <row r="18" spans="1:5" s="44" customFormat="1" ht="15.5" x14ac:dyDescent="0.35">
      <c r="B18" s="63" t="s">
        <v>85</v>
      </c>
      <c r="C18" s="50"/>
      <c r="D18" s="50"/>
      <c r="E18" s="50"/>
    </row>
    <row r="19" spans="1:5" s="44" customFormat="1" ht="15.5" x14ac:dyDescent="0.35">
      <c r="B19" s="63" t="s">
        <v>86</v>
      </c>
      <c r="C19" s="50"/>
      <c r="D19" s="50"/>
      <c r="E19" s="50"/>
    </row>
    <row r="20" spans="1:5" s="44" customFormat="1" ht="15.5" x14ac:dyDescent="0.35">
      <c r="B20" s="63" t="s">
        <v>87</v>
      </c>
      <c r="C20" s="50"/>
      <c r="D20" s="50"/>
      <c r="E20" s="50"/>
    </row>
    <row r="21" spans="1:5" s="44" customFormat="1" ht="15.5" x14ac:dyDescent="0.35">
      <c r="B21" s="63" t="s">
        <v>88</v>
      </c>
      <c r="C21" s="50"/>
      <c r="D21" s="50"/>
      <c r="E21" s="50"/>
    </row>
    <row r="22" spans="1:5" s="44" customFormat="1" ht="15.5" x14ac:dyDescent="0.35">
      <c r="B22" s="63" t="s">
        <v>89</v>
      </c>
      <c r="C22" s="50"/>
      <c r="D22" s="50"/>
      <c r="E22" s="50"/>
    </row>
    <row r="23" spans="1:5" s="44" customFormat="1" x14ac:dyDescent="0.35">
      <c r="B23" s="29"/>
      <c r="C23" s="29"/>
      <c r="D23" s="29"/>
      <c r="E23" s="29"/>
    </row>
    <row r="24" spans="1:5" s="44" customFormat="1" ht="23" x14ac:dyDescent="0.35">
      <c r="A24" s="261" t="s">
        <v>90</v>
      </c>
      <c r="B24" s="261"/>
      <c r="C24" s="261"/>
      <c r="D24" s="261"/>
      <c r="E24" s="261"/>
    </row>
    <row r="25" spans="1:5" s="44" customFormat="1" x14ac:dyDescent="0.35">
      <c r="B25" s="29"/>
      <c r="C25" s="29"/>
      <c r="D25" s="29"/>
      <c r="E25" s="29"/>
    </row>
    <row r="26" spans="1:5" s="44" customFormat="1" ht="41.5" customHeight="1" x14ac:dyDescent="0.35">
      <c r="A26" s="254" t="s">
        <v>91</v>
      </c>
      <c r="B26" s="254"/>
      <c r="C26" s="254"/>
      <c r="D26" s="254"/>
      <c r="E26" s="254"/>
    </row>
    <row r="27" spans="1:5" s="44" customFormat="1" ht="89.15" customHeight="1" x14ac:dyDescent="0.35">
      <c r="A27" s="255" t="s">
        <v>92</v>
      </c>
      <c r="B27" s="255"/>
      <c r="C27" s="255"/>
      <c r="D27" s="255"/>
      <c r="E27" s="255"/>
    </row>
    <row r="28" spans="1:5" s="44" customFormat="1" ht="8.5" customHeight="1" x14ac:dyDescent="0.35">
      <c r="A28" s="109"/>
      <c r="B28" s="99"/>
      <c r="C28" s="100"/>
      <c r="D28" s="109"/>
      <c r="E28" s="109"/>
    </row>
    <row r="29" spans="1:5" s="44" customFormat="1" ht="14" x14ac:dyDescent="0.35">
      <c r="A29" s="110" t="s">
        <v>93</v>
      </c>
      <c r="C29" s="101" t="s">
        <v>94</v>
      </c>
      <c r="D29" s="102" t="s">
        <v>95</v>
      </c>
      <c r="E29" s="111"/>
    </row>
    <row r="30" spans="1:5" s="44" customFormat="1" ht="7" customHeight="1" x14ac:dyDescent="0.35">
      <c r="A30" s="110"/>
      <c r="C30" s="101"/>
      <c r="D30" s="103"/>
      <c r="E30" s="111"/>
    </row>
    <row r="31" spans="1:5" s="44" customFormat="1" ht="28" customHeight="1" x14ac:dyDescent="0.35">
      <c r="A31" s="249" t="s">
        <v>96</v>
      </c>
      <c r="B31" s="249"/>
      <c r="C31" s="249"/>
      <c r="D31" s="249"/>
      <c r="E31" s="249"/>
    </row>
    <row r="32" spans="1:5" s="44" customFormat="1" ht="26.5" customHeight="1" x14ac:dyDescent="0.35">
      <c r="A32" s="247" t="s">
        <v>97</v>
      </c>
      <c r="B32" s="247"/>
      <c r="C32" s="247"/>
      <c r="D32" s="247"/>
      <c r="E32" s="247"/>
    </row>
    <row r="33" spans="1:5" ht="26" x14ac:dyDescent="0.35">
      <c r="A33" s="128"/>
      <c r="B33" s="48" t="s">
        <v>98</v>
      </c>
      <c r="C33" s="48" t="s">
        <v>99</v>
      </c>
      <c r="D33" s="48" t="s">
        <v>100</v>
      </c>
      <c r="E33" s="47" t="s">
        <v>101</v>
      </c>
    </row>
    <row r="34" spans="1:5" ht="18" customHeight="1" x14ac:dyDescent="0.35">
      <c r="A34" s="245" t="s">
        <v>102</v>
      </c>
      <c r="B34" s="112" t="s">
        <v>103</v>
      </c>
      <c r="C34" s="54" t="s">
        <v>95</v>
      </c>
      <c r="D34" s="54"/>
      <c r="E34" s="55">
        <v>0</v>
      </c>
    </row>
    <row r="35" spans="1:5" ht="18" customHeight="1" thickBot="1" x14ac:dyDescent="0.4">
      <c r="A35" s="245"/>
      <c r="B35" s="113" t="s">
        <v>104</v>
      </c>
      <c r="C35" s="54" t="s">
        <v>95</v>
      </c>
      <c r="D35" s="54"/>
      <c r="E35" s="55">
        <v>0</v>
      </c>
    </row>
    <row r="36" spans="1:5" ht="18" customHeight="1" thickBot="1" x14ac:dyDescent="0.4">
      <c r="A36" s="58" t="s">
        <v>105</v>
      </c>
      <c r="B36" s="62"/>
      <c r="C36" s="62"/>
      <c r="D36" s="59" t="s">
        <v>106</v>
      </c>
      <c r="E36" s="60">
        <f>SUM(E34:E35)</f>
        <v>0</v>
      </c>
    </row>
    <row r="37" spans="1:5" ht="18" customHeight="1" x14ac:dyDescent="0.35">
      <c r="A37" s="245" t="s">
        <v>107</v>
      </c>
      <c r="B37" s="114" t="s">
        <v>108</v>
      </c>
      <c r="C37" s="54" t="s">
        <v>95</v>
      </c>
      <c r="D37" s="54"/>
      <c r="E37" s="55">
        <v>0</v>
      </c>
    </row>
    <row r="38" spans="1:5" ht="18" customHeight="1" x14ac:dyDescent="0.35">
      <c r="A38" s="245"/>
      <c r="B38" s="114" t="s">
        <v>109</v>
      </c>
      <c r="C38" s="54" t="s">
        <v>95</v>
      </c>
      <c r="D38" s="54"/>
      <c r="E38" s="55">
        <v>0</v>
      </c>
    </row>
    <row r="39" spans="1:5" ht="18" customHeight="1" x14ac:dyDescent="0.35">
      <c r="A39" s="245"/>
      <c r="B39" s="112" t="s">
        <v>110</v>
      </c>
      <c r="C39" s="54" t="s">
        <v>95</v>
      </c>
      <c r="D39" s="54"/>
      <c r="E39" s="55">
        <v>0</v>
      </c>
    </row>
    <row r="40" spans="1:5" ht="18" customHeight="1" thickBot="1" x14ac:dyDescent="0.4">
      <c r="A40" s="245"/>
      <c r="B40" s="113" t="s">
        <v>104</v>
      </c>
      <c r="C40" s="54" t="s">
        <v>95</v>
      </c>
      <c r="D40" s="54"/>
      <c r="E40" s="55">
        <v>0</v>
      </c>
    </row>
    <row r="41" spans="1:5" ht="18" customHeight="1" thickBot="1" x14ac:dyDescent="0.4">
      <c r="A41" s="58" t="s">
        <v>105</v>
      </c>
      <c r="B41" s="58"/>
      <c r="C41" s="58"/>
      <c r="D41" s="59" t="s">
        <v>111</v>
      </c>
      <c r="E41" s="60">
        <f>SUM(E37:E40)</f>
        <v>0</v>
      </c>
    </row>
    <row r="42" spans="1:5" ht="18" customHeight="1" x14ac:dyDescent="0.35">
      <c r="A42" s="245" t="s">
        <v>112</v>
      </c>
      <c r="B42" s="114" t="s">
        <v>113</v>
      </c>
      <c r="C42" s="54" t="s">
        <v>95</v>
      </c>
      <c r="D42" s="54"/>
      <c r="E42" s="55">
        <v>0</v>
      </c>
    </row>
    <row r="43" spans="1:5" ht="18" customHeight="1" x14ac:dyDescent="0.35">
      <c r="A43" s="245"/>
      <c r="B43" s="112" t="s">
        <v>114</v>
      </c>
      <c r="C43" s="54" t="s">
        <v>95</v>
      </c>
      <c r="D43" s="54"/>
      <c r="E43" s="55">
        <v>0</v>
      </c>
    </row>
    <row r="44" spans="1:5" ht="18" customHeight="1" x14ac:dyDescent="0.35">
      <c r="A44" s="245"/>
      <c r="B44" s="112" t="s">
        <v>115</v>
      </c>
      <c r="C44" s="54" t="s">
        <v>95</v>
      </c>
      <c r="D44" s="54"/>
      <c r="E44" s="55">
        <v>0</v>
      </c>
    </row>
    <row r="45" spans="1:5" ht="18" customHeight="1" x14ac:dyDescent="0.35">
      <c r="A45" s="245"/>
      <c r="B45" s="112" t="s">
        <v>116</v>
      </c>
      <c r="C45" s="54" t="s">
        <v>95</v>
      </c>
      <c r="D45" s="54"/>
      <c r="E45" s="55">
        <v>0</v>
      </c>
    </row>
    <row r="46" spans="1:5" ht="18" customHeight="1" x14ac:dyDescent="0.35">
      <c r="A46" s="245"/>
      <c r="B46" s="112" t="s">
        <v>117</v>
      </c>
      <c r="C46" s="54" t="s">
        <v>95</v>
      </c>
      <c r="D46" s="54"/>
      <c r="E46" s="55">
        <v>0</v>
      </c>
    </row>
    <row r="47" spans="1:5" ht="18" customHeight="1" x14ac:dyDescent="0.35">
      <c r="A47" s="245"/>
      <c r="B47" s="112" t="s">
        <v>118</v>
      </c>
      <c r="C47" s="54" t="s">
        <v>95</v>
      </c>
      <c r="D47" s="54"/>
      <c r="E47" s="55">
        <v>0</v>
      </c>
    </row>
    <row r="48" spans="1:5" ht="18" customHeight="1" x14ac:dyDescent="0.35">
      <c r="A48" s="245"/>
      <c r="B48" s="112" t="s">
        <v>119</v>
      </c>
      <c r="C48" s="54" t="s">
        <v>95</v>
      </c>
      <c r="D48" s="54"/>
      <c r="E48" s="55">
        <v>0</v>
      </c>
    </row>
    <row r="49" spans="1:21" ht="18" customHeight="1" x14ac:dyDescent="0.35">
      <c r="A49" s="245"/>
      <c r="B49" s="112" t="s">
        <v>120</v>
      </c>
      <c r="C49" s="54" t="s">
        <v>95</v>
      </c>
      <c r="D49" s="54"/>
      <c r="E49" s="55">
        <v>0</v>
      </c>
    </row>
    <row r="50" spans="1:21" ht="18" customHeight="1" x14ac:dyDescent="0.35">
      <c r="A50" s="245"/>
      <c r="B50" s="112" t="s">
        <v>121</v>
      </c>
      <c r="C50" s="54" t="s">
        <v>95</v>
      </c>
      <c r="D50" s="54"/>
      <c r="E50" s="55">
        <v>0</v>
      </c>
    </row>
    <row r="51" spans="1:21" ht="18" customHeight="1" x14ac:dyDescent="0.35">
      <c r="A51" s="245"/>
      <c r="B51" s="112" t="s">
        <v>122</v>
      </c>
      <c r="C51" s="54" t="s">
        <v>95</v>
      </c>
      <c r="D51" s="54"/>
      <c r="E51" s="55">
        <v>0</v>
      </c>
    </row>
    <row r="52" spans="1:21" ht="18" customHeight="1" x14ac:dyDescent="0.35">
      <c r="A52" s="245"/>
      <c r="B52" s="112" t="s">
        <v>123</v>
      </c>
      <c r="C52" s="54" t="s">
        <v>95</v>
      </c>
      <c r="D52" s="54"/>
      <c r="E52" s="55">
        <v>0</v>
      </c>
    </row>
    <row r="53" spans="1:21" ht="18" customHeight="1" x14ac:dyDescent="0.35">
      <c r="A53" s="245"/>
      <c r="B53" s="112" t="s">
        <v>124</v>
      </c>
      <c r="C53" s="54" t="s">
        <v>95</v>
      </c>
      <c r="D53" s="54"/>
      <c r="E53" s="55">
        <v>0</v>
      </c>
    </row>
    <row r="54" spans="1:21" ht="18" customHeight="1" thickBot="1" x14ac:dyDescent="0.4">
      <c r="A54" s="245"/>
      <c r="B54" s="113" t="s">
        <v>104</v>
      </c>
      <c r="C54" s="54" t="s">
        <v>95</v>
      </c>
      <c r="D54" s="54"/>
      <c r="E54" s="55">
        <v>0</v>
      </c>
    </row>
    <row r="55" spans="1:21" ht="18" customHeight="1" thickBot="1" x14ac:dyDescent="0.4">
      <c r="A55" s="58" t="s">
        <v>105</v>
      </c>
      <c r="B55" s="58"/>
      <c r="C55" s="58"/>
      <c r="D55" s="59" t="s">
        <v>125</v>
      </c>
      <c r="E55" s="60">
        <f>SUM(E42:E54)</f>
        <v>0</v>
      </c>
    </row>
    <row r="56" spans="1:21" ht="18" customHeight="1" x14ac:dyDescent="0.35">
      <c r="A56" s="245" t="s">
        <v>126</v>
      </c>
      <c r="B56" s="112" t="s">
        <v>127</v>
      </c>
      <c r="C56" s="115"/>
      <c r="D56" s="115"/>
      <c r="E56" s="55">
        <v>0</v>
      </c>
    </row>
    <row r="57" spans="1:21" ht="18" customHeight="1" x14ac:dyDescent="0.35">
      <c r="A57" s="245"/>
      <c r="B57" s="112" t="s">
        <v>128</v>
      </c>
      <c r="C57" s="115"/>
      <c r="D57" s="115"/>
      <c r="E57" s="55">
        <v>0</v>
      </c>
    </row>
    <row r="58" spans="1:21" ht="18" customHeight="1" thickBot="1" x14ac:dyDescent="0.4">
      <c r="A58" s="245"/>
      <c r="B58" s="113" t="s">
        <v>104</v>
      </c>
      <c r="C58" s="115"/>
      <c r="D58" s="115"/>
      <c r="E58" s="55">
        <v>0</v>
      </c>
    </row>
    <row r="59" spans="1:21" ht="18" customHeight="1" thickBot="1" x14ac:dyDescent="0.4">
      <c r="A59" s="58" t="s">
        <v>105</v>
      </c>
      <c r="B59" s="58"/>
      <c r="C59" s="58"/>
      <c r="D59" s="59" t="s">
        <v>129</v>
      </c>
      <c r="E59" s="60">
        <f>SUM(E56:E58)</f>
        <v>0</v>
      </c>
    </row>
    <row r="60" spans="1:21" ht="26.5" thickBot="1" x14ac:dyDescent="0.4">
      <c r="A60" s="151" t="s">
        <v>130</v>
      </c>
      <c r="B60" s="112" t="s">
        <v>104</v>
      </c>
      <c r="C60" s="115"/>
      <c r="D60" s="115"/>
      <c r="E60" s="55">
        <v>0</v>
      </c>
    </row>
    <row r="61" spans="1:21" ht="18" customHeight="1" thickBot="1" x14ac:dyDescent="0.4">
      <c r="A61" s="58" t="s">
        <v>105</v>
      </c>
      <c r="B61" s="58"/>
      <c r="C61" s="58"/>
      <c r="D61" s="59" t="s">
        <v>131</v>
      </c>
      <c r="E61" s="60">
        <f>SUM(E60:E60)</f>
        <v>0</v>
      </c>
    </row>
    <row r="62" spans="1:21" ht="18" customHeight="1" x14ac:dyDescent="0.35">
      <c r="A62" s="128"/>
      <c r="B62" s="116"/>
      <c r="C62" s="116"/>
      <c r="D62" s="116"/>
      <c r="E62" s="116"/>
      <c r="F62" s="46"/>
    </row>
    <row r="63" spans="1:21" s="44" customFormat="1" ht="30" customHeight="1" x14ac:dyDescent="0.35">
      <c r="A63" s="247" t="s">
        <v>132</v>
      </c>
      <c r="B63" s="247"/>
      <c r="C63" s="247"/>
      <c r="D63" s="247"/>
      <c r="E63" s="247"/>
    </row>
    <row r="64" spans="1:21" ht="65" x14ac:dyDescent="0.35">
      <c r="A64" s="128"/>
      <c r="B64" s="48" t="s">
        <v>98</v>
      </c>
      <c r="C64" s="48" t="s">
        <v>133</v>
      </c>
      <c r="D64" s="48" t="s">
        <v>134</v>
      </c>
      <c r="E64" s="48" t="s">
        <v>135</v>
      </c>
      <c r="G64" s="45"/>
      <c r="P64" s="44"/>
      <c r="Q64" s="44"/>
      <c r="R64" s="44"/>
      <c r="S64" s="44"/>
      <c r="T64" s="44"/>
      <c r="U64" s="44"/>
    </row>
    <row r="65" spans="1:21" ht="18" customHeight="1" x14ac:dyDescent="0.35">
      <c r="A65" s="245" t="s">
        <v>136</v>
      </c>
      <c r="B65" s="53" t="s">
        <v>137</v>
      </c>
      <c r="C65" s="54"/>
      <c r="D65" s="55">
        <v>0</v>
      </c>
      <c r="E65" s="55">
        <v>0</v>
      </c>
      <c r="G65" s="45"/>
      <c r="P65" s="44"/>
      <c r="Q65" s="44"/>
      <c r="R65" s="44"/>
      <c r="S65" s="44"/>
      <c r="T65" s="44"/>
      <c r="U65" s="44"/>
    </row>
    <row r="66" spans="1:21" ht="18" customHeight="1" x14ac:dyDescent="0.35">
      <c r="A66" s="245"/>
      <c r="B66" s="53" t="s">
        <v>138</v>
      </c>
      <c r="C66" s="54"/>
      <c r="D66" s="55">
        <v>0</v>
      </c>
      <c r="E66" s="55">
        <v>0</v>
      </c>
      <c r="G66" s="45"/>
      <c r="P66" s="44"/>
      <c r="Q66" s="44"/>
      <c r="R66" s="44"/>
      <c r="S66" s="44"/>
      <c r="T66" s="44"/>
      <c r="U66" s="44"/>
    </row>
    <row r="67" spans="1:21" ht="18" customHeight="1" x14ac:dyDescent="0.35">
      <c r="A67" s="245"/>
      <c r="B67" s="53" t="s">
        <v>139</v>
      </c>
      <c r="C67" s="54"/>
      <c r="D67" s="55">
        <v>0</v>
      </c>
      <c r="E67" s="55">
        <v>0</v>
      </c>
      <c r="G67" s="45"/>
      <c r="P67" s="44"/>
      <c r="Q67" s="44"/>
      <c r="R67" s="44"/>
      <c r="S67" s="44"/>
      <c r="T67" s="44"/>
      <c r="U67" s="44"/>
    </row>
    <row r="68" spans="1:21" ht="18" customHeight="1" x14ac:dyDescent="0.35">
      <c r="A68" s="245"/>
      <c r="B68" s="56" t="s">
        <v>140</v>
      </c>
      <c r="C68" s="54"/>
      <c r="D68" s="55">
        <v>0</v>
      </c>
      <c r="E68" s="55">
        <v>0</v>
      </c>
      <c r="G68" s="45"/>
      <c r="P68" s="44"/>
      <c r="Q68" s="44"/>
      <c r="R68" s="44"/>
      <c r="S68" s="44"/>
      <c r="T68" s="44"/>
      <c r="U68" s="44"/>
    </row>
    <row r="69" spans="1:21" ht="18" customHeight="1" thickBot="1" x14ac:dyDescent="0.4">
      <c r="A69" s="245"/>
      <c r="B69" s="57" t="s">
        <v>104</v>
      </c>
      <c r="C69" s="54"/>
      <c r="D69" s="55">
        <v>0</v>
      </c>
      <c r="E69" s="55">
        <v>0</v>
      </c>
      <c r="G69" s="45"/>
      <c r="P69" s="44"/>
      <c r="Q69" s="44"/>
      <c r="R69" s="44"/>
      <c r="S69" s="44"/>
      <c r="T69" s="44"/>
      <c r="U69" s="44"/>
    </row>
    <row r="70" spans="1:21" ht="18" customHeight="1" thickBot="1" x14ac:dyDescent="0.4">
      <c r="A70" s="58" t="s">
        <v>105</v>
      </c>
      <c r="B70" s="58"/>
      <c r="C70" s="58"/>
      <c r="D70" s="59" t="s">
        <v>141</v>
      </c>
      <c r="E70" s="60">
        <f>SUM(E65:E69)</f>
        <v>0</v>
      </c>
      <c r="F70" s="61"/>
      <c r="G70" s="46"/>
      <c r="P70" s="44"/>
      <c r="Q70" s="44"/>
      <c r="R70" s="44"/>
      <c r="S70" s="44"/>
      <c r="T70" s="44"/>
      <c r="U70" s="44"/>
    </row>
    <row r="71" spans="1:21" s="52" customFormat="1" ht="35.15" customHeight="1" thickBot="1" x14ac:dyDescent="0.4">
      <c r="A71" s="131"/>
      <c r="B71" s="248" t="s">
        <v>142</v>
      </c>
      <c r="C71" s="248"/>
      <c r="D71" s="248"/>
      <c r="E71" s="248"/>
    </row>
    <row r="72" spans="1:21" s="52" customFormat="1" ht="14.5" thickBot="1" x14ac:dyDescent="0.4">
      <c r="A72" s="58" t="s">
        <v>105</v>
      </c>
      <c r="B72" s="58"/>
      <c r="C72" s="58"/>
      <c r="D72" s="59" t="s">
        <v>143</v>
      </c>
      <c r="E72" s="60">
        <v>0</v>
      </c>
    </row>
    <row r="73" spans="1:21" ht="25" customHeight="1" x14ac:dyDescent="0.35">
      <c r="A73" s="128"/>
      <c r="B73" s="44"/>
      <c r="C73" s="44"/>
      <c r="D73" s="44"/>
      <c r="E73" s="44"/>
      <c r="F73" s="64" t="s">
        <v>144</v>
      </c>
    </row>
    <row r="74" spans="1:21" s="44" customFormat="1" ht="30.65" customHeight="1" x14ac:dyDescent="0.35">
      <c r="A74" s="249" t="s">
        <v>236</v>
      </c>
      <c r="B74" s="249"/>
      <c r="C74" s="249"/>
      <c r="D74" s="249"/>
      <c r="E74" s="249"/>
    </row>
    <row r="75" spans="1:21" s="44" customFormat="1" ht="27.65" customHeight="1" x14ac:dyDescent="0.35">
      <c r="A75" s="247" t="s">
        <v>97</v>
      </c>
      <c r="B75" s="247"/>
      <c r="C75" s="247"/>
      <c r="D75" s="247"/>
      <c r="E75" s="247"/>
    </row>
    <row r="76" spans="1:21" ht="26" x14ac:dyDescent="0.35">
      <c r="A76" s="128"/>
      <c r="B76" s="48" t="s">
        <v>98</v>
      </c>
      <c r="C76" s="48" t="s">
        <v>99</v>
      </c>
      <c r="D76" s="48" t="s">
        <v>100</v>
      </c>
      <c r="E76" s="47" t="s">
        <v>101</v>
      </c>
    </row>
    <row r="77" spans="1:21" ht="18" customHeight="1" x14ac:dyDescent="0.35">
      <c r="A77" s="245" t="s">
        <v>102</v>
      </c>
      <c r="B77" s="112" t="s">
        <v>103</v>
      </c>
      <c r="C77" s="54" t="s">
        <v>95</v>
      </c>
      <c r="D77" s="54"/>
      <c r="E77" s="55">
        <v>0</v>
      </c>
    </row>
    <row r="78" spans="1:21" ht="18" customHeight="1" thickBot="1" x14ac:dyDescent="0.4">
      <c r="A78" s="245"/>
      <c r="B78" s="113" t="s">
        <v>104</v>
      </c>
      <c r="C78" s="54" t="s">
        <v>95</v>
      </c>
      <c r="D78" s="54"/>
      <c r="E78" s="55">
        <v>0</v>
      </c>
    </row>
    <row r="79" spans="1:21" ht="18" customHeight="1" thickBot="1" x14ac:dyDescent="0.4">
      <c r="A79" s="58" t="s">
        <v>105</v>
      </c>
      <c r="B79" s="58"/>
      <c r="C79" s="58"/>
      <c r="D79" s="59" t="s">
        <v>106</v>
      </c>
      <c r="E79" s="60">
        <f>SUM(E77:E78)</f>
        <v>0</v>
      </c>
    </row>
    <row r="80" spans="1:21" ht="18" customHeight="1" x14ac:dyDescent="0.35">
      <c r="A80" s="245" t="s">
        <v>107</v>
      </c>
      <c r="B80" s="112" t="s">
        <v>108</v>
      </c>
      <c r="C80" s="54" t="s">
        <v>95</v>
      </c>
      <c r="D80" s="54"/>
      <c r="E80" s="55">
        <v>0</v>
      </c>
    </row>
    <row r="81" spans="1:6" ht="18" customHeight="1" thickBot="1" x14ac:dyDescent="0.4">
      <c r="A81" s="245"/>
      <c r="B81" s="113" t="s">
        <v>104</v>
      </c>
      <c r="C81" s="54" t="s">
        <v>95</v>
      </c>
      <c r="D81" s="54"/>
      <c r="E81" s="55">
        <v>0</v>
      </c>
    </row>
    <row r="82" spans="1:6" ht="18" customHeight="1" thickBot="1" x14ac:dyDescent="0.4">
      <c r="A82" s="58" t="s">
        <v>105</v>
      </c>
      <c r="B82" s="117"/>
      <c r="C82" s="58"/>
      <c r="D82" s="59" t="s">
        <v>111</v>
      </c>
      <c r="E82" s="60">
        <f>SUM(E80:E81)</f>
        <v>0</v>
      </c>
    </row>
    <row r="83" spans="1:6" ht="18" customHeight="1" x14ac:dyDescent="0.35">
      <c r="A83" s="245" t="s">
        <v>112</v>
      </c>
      <c r="B83" s="112" t="s">
        <v>145</v>
      </c>
      <c r="C83" s="54" t="s">
        <v>95</v>
      </c>
      <c r="D83" s="54"/>
      <c r="E83" s="55">
        <v>0</v>
      </c>
    </row>
    <row r="84" spans="1:6" ht="18" customHeight="1" x14ac:dyDescent="0.35">
      <c r="A84" s="245"/>
      <c r="B84" s="112" t="s">
        <v>146</v>
      </c>
      <c r="C84" s="54" t="s">
        <v>95</v>
      </c>
      <c r="D84" s="54"/>
      <c r="E84" s="55">
        <v>0</v>
      </c>
    </row>
    <row r="85" spans="1:6" ht="18" customHeight="1" x14ac:dyDescent="0.35">
      <c r="A85" s="245"/>
      <c r="B85" s="112" t="s">
        <v>147</v>
      </c>
      <c r="C85" s="54" t="s">
        <v>95</v>
      </c>
      <c r="D85" s="54"/>
      <c r="E85" s="55">
        <v>0</v>
      </c>
    </row>
    <row r="86" spans="1:6" ht="18" customHeight="1" x14ac:dyDescent="0.35">
      <c r="A86" s="245"/>
      <c r="B86" s="112" t="s">
        <v>148</v>
      </c>
      <c r="C86" s="54" t="s">
        <v>95</v>
      </c>
      <c r="D86" s="54"/>
      <c r="E86" s="55">
        <v>0</v>
      </c>
    </row>
    <row r="87" spans="1:6" ht="18" customHeight="1" x14ac:dyDescent="0.35">
      <c r="A87" s="245"/>
      <c r="B87" s="112" t="s">
        <v>149</v>
      </c>
      <c r="C87" s="54" t="s">
        <v>95</v>
      </c>
      <c r="D87" s="54"/>
      <c r="E87" s="55">
        <v>0</v>
      </c>
    </row>
    <row r="88" spans="1:6" ht="18" customHeight="1" thickBot="1" x14ac:dyDescent="0.4">
      <c r="A88" s="245"/>
      <c r="B88" s="113" t="s">
        <v>104</v>
      </c>
      <c r="C88" s="54" t="s">
        <v>95</v>
      </c>
      <c r="D88" s="54"/>
      <c r="E88" s="55">
        <v>0</v>
      </c>
    </row>
    <row r="89" spans="1:6" ht="18" customHeight="1" thickBot="1" x14ac:dyDescent="0.4">
      <c r="A89" s="58" t="s">
        <v>105</v>
      </c>
      <c r="B89" s="117"/>
      <c r="C89" s="58"/>
      <c r="D89" s="59" t="s">
        <v>125</v>
      </c>
      <c r="E89" s="60">
        <f>SUM(E83:E88)</f>
        <v>0</v>
      </c>
    </row>
    <row r="90" spans="1:6" ht="18" customHeight="1" x14ac:dyDescent="0.35">
      <c r="A90" s="245" t="s">
        <v>126</v>
      </c>
      <c r="B90" s="112" t="s">
        <v>127</v>
      </c>
      <c r="C90" s="115"/>
      <c r="D90" s="115"/>
      <c r="E90" s="55">
        <v>0</v>
      </c>
    </row>
    <row r="91" spans="1:6" ht="18" customHeight="1" x14ac:dyDescent="0.35">
      <c r="A91" s="245"/>
      <c r="B91" s="112" t="s">
        <v>128</v>
      </c>
      <c r="C91" s="115"/>
      <c r="D91" s="115"/>
      <c r="E91" s="55">
        <v>0</v>
      </c>
    </row>
    <row r="92" spans="1:6" ht="18" customHeight="1" thickBot="1" x14ac:dyDescent="0.4">
      <c r="A92" s="245"/>
      <c r="B92" s="113" t="s">
        <v>104</v>
      </c>
      <c r="C92" s="115"/>
      <c r="D92" s="115"/>
      <c r="E92" s="55">
        <v>0</v>
      </c>
    </row>
    <row r="93" spans="1:6" ht="18" customHeight="1" thickBot="1" x14ac:dyDescent="0.4">
      <c r="A93" s="58" t="s">
        <v>105</v>
      </c>
      <c r="B93" s="117"/>
      <c r="C93" s="58"/>
      <c r="D93" s="59" t="s">
        <v>150</v>
      </c>
      <c r="E93" s="60">
        <f>SUM(E90:E92)</f>
        <v>0</v>
      </c>
    </row>
    <row r="94" spans="1:6" ht="26.5" thickBot="1" x14ac:dyDescent="0.4">
      <c r="A94" s="151" t="s">
        <v>130</v>
      </c>
      <c r="B94" s="112" t="s">
        <v>104</v>
      </c>
      <c r="C94" s="115"/>
      <c r="D94" s="115"/>
      <c r="E94" s="55">
        <v>0</v>
      </c>
    </row>
    <row r="95" spans="1:6" ht="18" customHeight="1" thickBot="1" x14ac:dyDescent="0.4">
      <c r="A95" s="58" t="s">
        <v>105</v>
      </c>
      <c r="B95" s="58"/>
      <c r="C95" s="58"/>
      <c r="D95" s="59" t="s">
        <v>131</v>
      </c>
      <c r="E95" s="60">
        <f>SUM(E94:E94)</f>
        <v>0</v>
      </c>
    </row>
    <row r="96" spans="1:6" ht="18" customHeight="1" x14ac:dyDescent="0.35">
      <c r="A96" s="128"/>
      <c r="B96" s="116"/>
      <c r="C96" s="116"/>
      <c r="D96" s="116"/>
      <c r="E96" s="116"/>
      <c r="F96" s="46"/>
    </row>
    <row r="97" spans="1:21" s="44" customFormat="1" ht="24.65" customHeight="1" x14ac:dyDescent="0.35">
      <c r="A97" s="247" t="s">
        <v>132</v>
      </c>
      <c r="B97" s="247"/>
      <c r="C97" s="247"/>
      <c r="D97" s="247"/>
      <c r="E97" s="247"/>
    </row>
    <row r="98" spans="1:21" ht="65" x14ac:dyDescent="0.35">
      <c r="A98" s="128"/>
      <c r="B98" s="48" t="s">
        <v>98</v>
      </c>
      <c r="C98" s="48" t="s">
        <v>133</v>
      </c>
      <c r="D98" s="48" t="s">
        <v>134</v>
      </c>
      <c r="E98" s="48" t="s">
        <v>135</v>
      </c>
      <c r="G98" s="45"/>
      <c r="P98" s="44"/>
      <c r="Q98" s="44"/>
      <c r="R98" s="44"/>
      <c r="S98" s="44"/>
      <c r="T98" s="44"/>
      <c r="U98" s="44"/>
    </row>
    <row r="99" spans="1:21" ht="18" customHeight="1" x14ac:dyDescent="0.35">
      <c r="A99" s="245" t="s">
        <v>136</v>
      </c>
      <c r="B99" s="53" t="s">
        <v>137</v>
      </c>
      <c r="C99" s="54"/>
      <c r="D99" s="55">
        <v>0</v>
      </c>
      <c r="E99" s="55">
        <v>0</v>
      </c>
      <c r="G99" s="45"/>
      <c r="P99" s="44"/>
      <c r="Q99" s="44"/>
      <c r="R99" s="44"/>
      <c r="S99" s="44"/>
      <c r="T99" s="44"/>
      <c r="U99" s="44"/>
    </row>
    <row r="100" spans="1:21" ht="18" customHeight="1" x14ac:dyDescent="0.35">
      <c r="A100" s="245"/>
      <c r="B100" s="53" t="s">
        <v>138</v>
      </c>
      <c r="C100" s="54"/>
      <c r="D100" s="55">
        <v>0</v>
      </c>
      <c r="E100" s="55">
        <v>0</v>
      </c>
      <c r="G100" s="45"/>
      <c r="P100" s="44"/>
      <c r="Q100" s="44"/>
      <c r="R100" s="44"/>
      <c r="S100" s="44"/>
      <c r="T100" s="44"/>
      <c r="U100" s="44"/>
    </row>
    <row r="101" spans="1:21" ht="18" customHeight="1" x14ac:dyDescent="0.35">
      <c r="A101" s="245"/>
      <c r="B101" s="53" t="s">
        <v>139</v>
      </c>
      <c r="C101" s="54"/>
      <c r="D101" s="55">
        <v>0</v>
      </c>
      <c r="E101" s="55">
        <v>0</v>
      </c>
      <c r="G101" s="45"/>
      <c r="P101" s="44"/>
      <c r="Q101" s="44"/>
      <c r="R101" s="44"/>
      <c r="S101" s="44"/>
      <c r="T101" s="44"/>
      <c r="U101" s="44"/>
    </row>
    <row r="102" spans="1:21" ht="18" customHeight="1" x14ac:dyDescent="0.35">
      <c r="A102" s="245"/>
      <c r="B102" s="56" t="s">
        <v>140</v>
      </c>
      <c r="C102" s="54"/>
      <c r="D102" s="55">
        <v>0</v>
      </c>
      <c r="E102" s="55">
        <v>0</v>
      </c>
      <c r="G102" s="45"/>
      <c r="P102" s="44"/>
      <c r="Q102" s="44"/>
      <c r="R102" s="44"/>
      <c r="S102" s="44"/>
      <c r="T102" s="44"/>
      <c r="U102" s="44"/>
    </row>
    <row r="103" spans="1:21" ht="18" customHeight="1" thickBot="1" x14ac:dyDescent="0.4">
      <c r="A103" s="245"/>
      <c r="B103" s="57" t="s">
        <v>104</v>
      </c>
      <c r="C103" s="54"/>
      <c r="D103" s="55">
        <v>0</v>
      </c>
      <c r="E103" s="55">
        <v>0</v>
      </c>
      <c r="G103" s="45"/>
      <c r="P103" s="44"/>
      <c r="Q103" s="44"/>
      <c r="R103" s="44"/>
      <c r="S103" s="44"/>
      <c r="T103" s="44"/>
      <c r="U103" s="44"/>
    </row>
    <row r="104" spans="1:21" ht="18" customHeight="1" thickBot="1" x14ac:dyDescent="0.4">
      <c r="A104" s="58" t="s">
        <v>105</v>
      </c>
      <c r="B104" s="58"/>
      <c r="C104" s="58"/>
      <c r="D104" s="59" t="s">
        <v>141</v>
      </c>
      <c r="E104" s="60">
        <f>SUM(E99:E103)</f>
        <v>0</v>
      </c>
      <c r="F104" s="61"/>
      <c r="G104" s="46"/>
      <c r="P104" s="44"/>
      <c r="Q104" s="44"/>
      <c r="R104" s="44"/>
      <c r="S104" s="44"/>
      <c r="T104" s="44"/>
      <c r="U104" s="44"/>
    </row>
    <row r="105" spans="1:21" s="52" customFormat="1" ht="35.15" customHeight="1" thickBot="1" x14ac:dyDescent="0.4">
      <c r="A105" s="131"/>
      <c r="B105" s="248" t="s">
        <v>142</v>
      </c>
      <c r="C105" s="248"/>
      <c r="D105" s="248"/>
      <c r="E105" s="248"/>
    </row>
    <row r="106" spans="1:21" s="52" customFormat="1" ht="14.5" thickBot="1" x14ac:dyDescent="0.4">
      <c r="A106" s="58" t="s">
        <v>105</v>
      </c>
      <c r="B106" s="58"/>
      <c r="C106" s="58"/>
      <c r="D106" s="59" t="s">
        <v>143</v>
      </c>
      <c r="E106" s="60">
        <v>0</v>
      </c>
    </row>
    <row r="107" spans="1:21" ht="35.15" customHeight="1" x14ac:dyDescent="0.35">
      <c r="A107" s="128"/>
      <c r="B107" s="44"/>
      <c r="C107" s="44"/>
      <c r="D107" s="44"/>
      <c r="E107" s="44"/>
      <c r="F107" s="64" t="s">
        <v>144</v>
      </c>
    </row>
    <row r="108" spans="1:21" s="44" customFormat="1" ht="32.15" customHeight="1" x14ac:dyDescent="0.35">
      <c r="A108" s="249" t="s">
        <v>85</v>
      </c>
      <c r="B108" s="249"/>
      <c r="C108" s="249"/>
      <c r="D108" s="249"/>
      <c r="E108" s="249"/>
    </row>
    <row r="109" spans="1:21" s="44" customFormat="1" ht="29.5" customHeight="1" x14ac:dyDescent="0.35">
      <c r="A109" s="247" t="s">
        <v>97</v>
      </c>
      <c r="B109" s="247"/>
      <c r="C109" s="247"/>
      <c r="D109" s="247"/>
      <c r="E109" s="247"/>
    </row>
    <row r="110" spans="1:21" ht="26" x14ac:dyDescent="0.35">
      <c r="B110" s="48" t="s">
        <v>98</v>
      </c>
      <c r="C110" s="48" t="s">
        <v>99</v>
      </c>
      <c r="D110" s="48" t="s">
        <v>100</v>
      </c>
      <c r="E110" s="47" t="s">
        <v>101</v>
      </c>
    </row>
    <row r="111" spans="1:21" ht="18" customHeight="1" x14ac:dyDescent="0.35">
      <c r="A111" s="245" t="s">
        <v>102</v>
      </c>
      <c r="B111" s="112" t="s">
        <v>103</v>
      </c>
      <c r="C111" s="54" t="s">
        <v>95</v>
      </c>
      <c r="D111" s="54"/>
      <c r="E111" s="55">
        <v>0</v>
      </c>
    </row>
    <row r="112" spans="1:21" ht="18" customHeight="1" thickBot="1" x14ac:dyDescent="0.4">
      <c r="A112" s="245"/>
      <c r="B112" s="113" t="s">
        <v>104</v>
      </c>
      <c r="C112" s="54" t="s">
        <v>95</v>
      </c>
      <c r="D112" s="54"/>
      <c r="E112" s="55">
        <v>0</v>
      </c>
    </row>
    <row r="113" spans="1:6" ht="18" customHeight="1" thickBot="1" x14ac:dyDescent="0.4">
      <c r="A113" s="58" t="s">
        <v>105</v>
      </c>
      <c r="B113" s="117"/>
      <c r="C113" s="58"/>
      <c r="D113" s="59" t="s">
        <v>106</v>
      </c>
      <c r="E113" s="60">
        <f>SUM(E111:E112)</f>
        <v>0</v>
      </c>
    </row>
    <row r="114" spans="1:6" ht="18" customHeight="1" x14ac:dyDescent="0.35">
      <c r="A114" s="245" t="s">
        <v>107</v>
      </c>
      <c r="B114" s="112" t="s">
        <v>108</v>
      </c>
      <c r="C114" s="54" t="s">
        <v>95</v>
      </c>
      <c r="D114" s="54"/>
      <c r="E114" s="55">
        <v>0</v>
      </c>
    </row>
    <row r="115" spans="1:6" ht="18" customHeight="1" x14ac:dyDescent="0.35">
      <c r="A115" s="245"/>
      <c r="B115" s="112" t="s">
        <v>110</v>
      </c>
      <c r="C115" s="54" t="s">
        <v>95</v>
      </c>
      <c r="D115" s="54"/>
      <c r="E115" s="55">
        <v>0</v>
      </c>
    </row>
    <row r="116" spans="1:6" ht="18" customHeight="1" thickBot="1" x14ac:dyDescent="0.4">
      <c r="A116" s="245"/>
      <c r="B116" s="113" t="s">
        <v>104</v>
      </c>
      <c r="C116" s="54" t="s">
        <v>95</v>
      </c>
      <c r="D116" s="54"/>
      <c r="E116" s="55">
        <v>0</v>
      </c>
    </row>
    <row r="117" spans="1:6" ht="18" customHeight="1" thickBot="1" x14ac:dyDescent="0.4">
      <c r="A117" s="58" t="s">
        <v>105</v>
      </c>
      <c r="B117" s="117"/>
      <c r="C117" s="58"/>
      <c r="D117" s="59" t="s">
        <v>111</v>
      </c>
      <c r="E117" s="60">
        <f>SUM(E114:E116)</f>
        <v>0</v>
      </c>
    </row>
    <row r="118" spans="1:6" ht="18" customHeight="1" x14ac:dyDescent="0.35">
      <c r="A118" s="245" t="s">
        <v>112</v>
      </c>
      <c r="B118" s="112" t="s">
        <v>151</v>
      </c>
      <c r="C118" s="54" t="s">
        <v>95</v>
      </c>
      <c r="D118" s="54"/>
      <c r="E118" s="55">
        <v>0</v>
      </c>
    </row>
    <row r="119" spans="1:6" ht="18" customHeight="1" x14ac:dyDescent="0.35">
      <c r="A119" s="245"/>
      <c r="B119" s="112" t="s">
        <v>152</v>
      </c>
      <c r="C119" s="54" t="s">
        <v>95</v>
      </c>
      <c r="D119" s="54"/>
      <c r="E119" s="55">
        <v>0</v>
      </c>
    </row>
    <row r="120" spans="1:6" ht="18" customHeight="1" x14ac:dyDescent="0.35">
      <c r="A120" s="245"/>
      <c r="B120" s="112" t="s">
        <v>153</v>
      </c>
      <c r="C120" s="54" t="s">
        <v>95</v>
      </c>
      <c r="D120" s="54"/>
      <c r="E120" s="55">
        <v>0</v>
      </c>
      <c r="F120" s="46"/>
    </row>
    <row r="121" spans="1:6" ht="18" customHeight="1" x14ac:dyDescent="0.35">
      <c r="A121" s="245"/>
      <c r="B121" s="112" t="s">
        <v>154</v>
      </c>
      <c r="C121" s="54" t="s">
        <v>95</v>
      </c>
      <c r="D121" s="54"/>
      <c r="E121" s="55">
        <v>0</v>
      </c>
      <c r="F121" s="46"/>
    </row>
    <row r="122" spans="1:6" ht="18" customHeight="1" x14ac:dyDescent="0.35">
      <c r="A122" s="245"/>
      <c r="B122" s="112" t="s">
        <v>155</v>
      </c>
      <c r="C122" s="54" t="s">
        <v>95</v>
      </c>
      <c r="D122" s="54"/>
      <c r="E122" s="55">
        <v>0</v>
      </c>
      <c r="F122" s="46"/>
    </row>
    <row r="123" spans="1:6" ht="18" customHeight="1" x14ac:dyDescent="0.35">
      <c r="A123" s="245"/>
      <c r="B123" s="112" t="s">
        <v>156</v>
      </c>
      <c r="C123" s="54" t="s">
        <v>95</v>
      </c>
      <c r="D123" s="54"/>
      <c r="E123" s="55">
        <v>0</v>
      </c>
      <c r="F123" s="46"/>
    </row>
    <row r="124" spans="1:6" ht="18" customHeight="1" x14ac:dyDescent="0.35">
      <c r="A124" s="245"/>
      <c r="B124" s="112" t="s">
        <v>157</v>
      </c>
      <c r="C124" s="54" t="s">
        <v>95</v>
      </c>
      <c r="D124" s="54"/>
      <c r="E124" s="55">
        <v>0</v>
      </c>
      <c r="F124" s="46"/>
    </row>
    <row r="125" spans="1:6" ht="18" customHeight="1" x14ac:dyDescent="0.35">
      <c r="A125" s="245"/>
      <c r="B125" s="112" t="s">
        <v>158</v>
      </c>
      <c r="C125" s="54" t="s">
        <v>95</v>
      </c>
      <c r="D125" s="54"/>
      <c r="E125" s="55">
        <v>0</v>
      </c>
      <c r="F125" s="46"/>
    </row>
    <row r="126" spans="1:6" ht="18" customHeight="1" x14ac:dyDescent="0.35">
      <c r="A126" s="245"/>
      <c r="B126" s="112" t="s">
        <v>159</v>
      </c>
      <c r="C126" s="54" t="s">
        <v>95</v>
      </c>
      <c r="D126" s="54"/>
      <c r="E126" s="55">
        <v>0</v>
      </c>
      <c r="F126" s="46"/>
    </row>
    <row r="127" spans="1:6" ht="18" customHeight="1" x14ac:dyDescent="0.35">
      <c r="A127" s="245"/>
      <c r="B127" s="112" t="s">
        <v>160</v>
      </c>
      <c r="C127" s="54" t="s">
        <v>95</v>
      </c>
      <c r="D127" s="54"/>
      <c r="E127" s="55">
        <v>0</v>
      </c>
      <c r="F127" s="46"/>
    </row>
    <row r="128" spans="1:6" ht="18" customHeight="1" x14ac:dyDescent="0.35">
      <c r="A128" s="245"/>
      <c r="B128" s="112" t="s">
        <v>161</v>
      </c>
      <c r="C128" s="54" t="s">
        <v>95</v>
      </c>
      <c r="D128" s="54"/>
      <c r="E128" s="55">
        <v>0</v>
      </c>
      <c r="F128" s="46"/>
    </row>
    <row r="129" spans="1:6" ht="18" customHeight="1" x14ac:dyDescent="0.35">
      <c r="A129" s="245"/>
      <c r="B129" s="112" t="s">
        <v>162</v>
      </c>
      <c r="C129" s="54" t="s">
        <v>95</v>
      </c>
      <c r="D129" s="54"/>
      <c r="E129" s="55">
        <v>0</v>
      </c>
      <c r="F129" s="46"/>
    </row>
    <row r="130" spans="1:6" ht="18" customHeight="1" x14ac:dyDescent="0.35">
      <c r="A130" s="245"/>
      <c r="B130" s="112" t="s">
        <v>163</v>
      </c>
      <c r="C130" s="54" t="s">
        <v>95</v>
      </c>
      <c r="D130" s="54"/>
      <c r="E130" s="55">
        <v>0</v>
      </c>
      <c r="F130" s="46"/>
    </row>
    <row r="131" spans="1:6" ht="18" customHeight="1" x14ac:dyDescent="0.35">
      <c r="A131" s="245"/>
      <c r="B131" s="112" t="s">
        <v>164</v>
      </c>
      <c r="C131" s="54" t="s">
        <v>95</v>
      </c>
      <c r="D131" s="54"/>
      <c r="E131" s="55">
        <v>0</v>
      </c>
      <c r="F131" s="46"/>
    </row>
    <row r="132" spans="1:6" ht="18" customHeight="1" x14ac:dyDescent="0.35">
      <c r="A132" s="245"/>
      <c r="B132" s="112" t="s">
        <v>165</v>
      </c>
      <c r="C132" s="54" t="s">
        <v>95</v>
      </c>
      <c r="D132" s="54"/>
      <c r="E132" s="55">
        <v>0</v>
      </c>
      <c r="F132" s="46"/>
    </row>
    <row r="133" spans="1:6" ht="18" customHeight="1" x14ac:dyDescent="0.35">
      <c r="A133" s="245"/>
      <c r="B133" s="112" t="s">
        <v>166</v>
      </c>
      <c r="C133" s="54" t="s">
        <v>95</v>
      </c>
      <c r="D133" s="54"/>
      <c r="E133" s="55">
        <v>0</v>
      </c>
      <c r="F133" s="46"/>
    </row>
    <row r="134" spans="1:6" ht="18" customHeight="1" x14ac:dyDescent="0.35">
      <c r="A134" s="245"/>
      <c r="B134" s="112" t="s">
        <v>167</v>
      </c>
      <c r="C134" s="54" t="s">
        <v>95</v>
      </c>
      <c r="D134" s="54"/>
      <c r="E134" s="55">
        <v>0</v>
      </c>
      <c r="F134" s="46"/>
    </row>
    <row r="135" spans="1:6" ht="18" customHeight="1" x14ac:dyDescent="0.35">
      <c r="A135" s="245"/>
      <c r="B135" s="112" t="s">
        <v>168</v>
      </c>
      <c r="C135" s="54" t="s">
        <v>95</v>
      </c>
      <c r="D135" s="54"/>
      <c r="E135" s="55">
        <v>0</v>
      </c>
      <c r="F135" s="46"/>
    </row>
    <row r="136" spans="1:6" ht="18" customHeight="1" x14ac:dyDescent="0.35">
      <c r="A136" s="245"/>
      <c r="B136" s="112" t="s">
        <v>169</v>
      </c>
      <c r="C136" s="54" t="s">
        <v>95</v>
      </c>
      <c r="D136" s="54"/>
      <c r="E136" s="55">
        <v>0</v>
      </c>
    </row>
    <row r="137" spans="1:6" ht="18" customHeight="1" x14ac:dyDescent="0.35">
      <c r="A137" s="245"/>
      <c r="B137" s="112" t="s">
        <v>170</v>
      </c>
      <c r="C137" s="54" t="s">
        <v>95</v>
      </c>
      <c r="D137" s="54"/>
      <c r="E137" s="55">
        <v>0</v>
      </c>
    </row>
    <row r="138" spans="1:6" ht="18" customHeight="1" x14ac:dyDescent="0.35">
      <c r="A138" s="245"/>
      <c r="B138" s="112" t="s">
        <v>171</v>
      </c>
      <c r="C138" s="54" t="s">
        <v>95</v>
      </c>
      <c r="D138" s="54"/>
      <c r="E138" s="55">
        <v>0</v>
      </c>
    </row>
    <row r="139" spans="1:6" ht="18" customHeight="1" x14ac:dyDescent="0.35">
      <c r="A139" s="245"/>
      <c r="B139" s="112" t="s">
        <v>172</v>
      </c>
      <c r="C139" s="54" t="s">
        <v>95</v>
      </c>
      <c r="D139" s="54"/>
      <c r="E139" s="55">
        <v>0</v>
      </c>
    </row>
    <row r="140" spans="1:6" ht="18" customHeight="1" thickBot="1" x14ac:dyDescent="0.4">
      <c r="A140" s="245"/>
      <c r="B140" s="113" t="s">
        <v>104</v>
      </c>
      <c r="C140" s="54" t="s">
        <v>95</v>
      </c>
      <c r="D140" s="54"/>
      <c r="E140" s="55">
        <v>0</v>
      </c>
    </row>
    <row r="141" spans="1:6" ht="18" customHeight="1" thickBot="1" x14ac:dyDescent="0.4">
      <c r="A141" s="58" t="s">
        <v>105</v>
      </c>
      <c r="B141" s="117"/>
      <c r="C141" s="58"/>
      <c r="D141" s="59" t="s">
        <v>125</v>
      </c>
      <c r="E141" s="60">
        <f>SUM(E118:E140)</f>
        <v>0</v>
      </c>
    </row>
    <row r="142" spans="1:6" ht="18" customHeight="1" x14ac:dyDescent="0.35">
      <c r="A142" s="245" t="s">
        <v>126</v>
      </c>
      <c r="B142" s="112" t="s">
        <v>127</v>
      </c>
      <c r="C142" s="115"/>
      <c r="D142" s="115"/>
      <c r="E142" s="55">
        <v>0</v>
      </c>
    </row>
    <row r="143" spans="1:6" ht="18" customHeight="1" x14ac:dyDescent="0.35">
      <c r="A143" s="245"/>
      <c r="B143" s="112" t="s">
        <v>128</v>
      </c>
      <c r="C143" s="115"/>
      <c r="D143" s="115"/>
      <c r="E143" s="55">
        <v>0</v>
      </c>
    </row>
    <row r="144" spans="1:6" ht="18" customHeight="1" x14ac:dyDescent="0.35">
      <c r="A144" s="245"/>
      <c r="B144" s="112" t="s">
        <v>173</v>
      </c>
      <c r="C144" s="115"/>
      <c r="D144" s="115"/>
      <c r="E144" s="55">
        <v>0</v>
      </c>
    </row>
    <row r="145" spans="1:21" ht="18" customHeight="1" thickBot="1" x14ac:dyDescent="0.4">
      <c r="A145" s="245"/>
      <c r="B145" s="113" t="s">
        <v>104</v>
      </c>
      <c r="C145" s="115"/>
      <c r="D145" s="115"/>
      <c r="E145" s="55">
        <v>0</v>
      </c>
    </row>
    <row r="146" spans="1:21" ht="18" customHeight="1" thickBot="1" x14ac:dyDescent="0.4">
      <c r="A146" s="58" t="s">
        <v>105</v>
      </c>
      <c r="B146" s="117"/>
      <c r="C146" s="58"/>
      <c r="D146" s="59" t="s">
        <v>150</v>
      </c>
      <c r="E146" s="60">
        <f>SUM(E142:E145)</f>
        <v>0</v>
      </c>
    </row>
    <row r="147" spans="1:21" ht="18" customHeight="1" x14ac:dyDescent="0.35">
      <c r="A147" s="245" t="s">
        <v>130</v>
      </c>
      <c r="B147" s="112" t="s">
        <v>174</v>
      </c>
      <c r="C147" s="115"/>
      <c r="D147" s="115"/>
      <c r="E147" s="55">
        <v>0</v>
      </c>
    </row>
    <row r="148" spans="1:21" ht="18" customHeight="1" x14ac:dyDescent="0.35">
      <c r="A148" s="245"/>
      <c r="B148" s="112" t="s">
        <v>175</v>
      </c>
      <c r="C148" s="115"/>
      <c r="D148" s="115"/>
      <c r="E148" s="55">
        <v>0</v>
      </c>
    </row>
    <row r="149" spans="1:21" ht="18" customHeight="1" thickBot="1" x14ac:dyDescent="0.4">
      <c r="A149" s="245"/>
      <c r="B149" s="113" t="s">
        <v>104</v>
      </c>
      <c r="C149" s="118"/>
      <c r="D149" s="118"/>
      <c r="E149" s="55">
        <v>0</v>
      </c>
    </row>
    <row r="150" spans="1:21" ht="18" customHeight="1" thickBot="1" x14ac:dyDescent="0.4">
      <c r="A150" s="58" t="s">
        <v>105</v>
      </c>
      <c r="B150" s="119"/>
      <c r="C150" s="58"/>
      <c r="D150" s="59" t="s">
        <v>176</v>
      </c>
      <c r="E150" s="60">
        <f>SUM(E147:E149)</f>
        <v>0</v>
      </c>
    </row>
    <row r="151" spans="1:21" ht="18" customHeight="1" x14ac:dyDescent="0.35">
      <c r="A151" s="128"/>
      <c r="B151" s="116"/>
      <c r="C151" s="116"/>
      <c r="D151" s="116"/>
      <c r="E151" s="116"/>
      <c r="F151" s="46"/>
    </row>
    <row r="152" spans="1:21" s="44" customFormat="1" ht="28" customHeight="1" x14ac:dyDescent="0.35">
      <c r="A152" s="247" t="s">
        <v>132</v>
      </c>
      <c r="B152" s="247"/>
      <c r="C152" s="247"/>
      <c r="D152" s="247"/>
      <c r="E152" s="247"/>
    </row>
    <row r="153" spans="1:21" ht="65" x14ac:dyDescent="0.35">
      <c r="A153" s="128"/>
      <c r="B153" s="48" t="s">
        <v>98</v>
      </c>
      <c r="C153" s="48" t="s">
        <v>133</v>
      </c>
      <c r="D153" s="48" t="s">
        <v>134</v>
      </c>
      <c r="E153" s="48" t="s">
        <v>135</v>
      </c>
      <c r="G153" s="45"/>
      <c r="P153" s="44"/>
      <c r="Q153" s="44"/>
      <c r="R153" s="44"/>
      <c r="S153" s="44"/>
      <c r="T153" s="44"/>
      <c r="U153" s="44"/>
    </row>
    <row r="154" spans="1:21" ht="18" customHeight="1" x14ac:dyDescent="0.35">
      <c r="A154" s="245" t="s">
        <v>136</v>
      </c>
      <c r="B154" s="53" t="s">
        <v>137</v>
      </c>
      <c r="C154" s="54"/>
      <c r="D154" s="55">
        <v>0</v>
      </c>
      <c r="E154" s="55">
        <v>0</v>
      </c>
      <c r="G154" s="45"/>
      <c r="P154" s="44"/>
      <c r="Q154" s="44"/>
      <c r="R154" s="44"/>
      <c r="S154" s="44"/>
      <c r="T154" s="44"/>
      <c r="U154" s="44"/>
    </row>
    <row r="155" spans="1:21" ht="18" customHeight="1" x14ac:dyDescent="0.35">
      <c r="A155" s="245"/>
      <c r="B155" s="53" t="s">
        <v>138</v>
      </c>
      <c r="C155" s="54"/>
      <c r="D155" s="55">
        <v>0</v>
      </c>
      <c r="E155" s="55">
        <v>0</v>
      </c>
      <c r="G155" s="45"/>
      <c r="P155" s="44"/>
      <c r="Q155" s="44"/>
      <c r="R155" s="44"/>
      <c r="S155" s="44"/>
      <c r="T155" s="44"/>
      <c r="U155" s="44"/>
    </row>
    <row r="156" spans="1:21" ht="18" customHeight="1" x14ac:dyDescent="0.35">
      <c r="A156" s="245"/>
      <c r="B156" s="53" t="s">
        <v>139</v>
      </c>
      <c r="C156" s="54"/>
      <c r="D156" s="55">
        <v>0</v>
      </c>
      <c r="E156" s="55">
        <v>0</v>
      </c>
      <c r="G156" s="45"/>
      <c r="P156" s="44"/>
      <c r="Q156" s="44"/>
      <c r="R156" s="44"/>
      <c r="S156" s="44"/>
      <c r="T156" s="44"/>
      <c r="U156" s="44"/>
    </row>
    <row r="157" spans="1:21" ht="18" customHeight="1" x14ac:dyDescent="0.35">
      <c r="A157" s="245"/>
      <c r="B157" s="56" t="s">
        <v>140</v>
      </c>
      <c r="C157" s="54"/>
      <c r="D157" s="55">
        <v>0</v>
      </c>
      <c r="E157" s="55">
        <v>0</v>
      </c>
      <c r="G157" s="45"/>
      <c r="P157" s="44"/>
      <c r="Q157" s="44"/>
      <c r="R157" s="44"/>
      <c r="S157" s="44"/>
      <c r="T157" s="44"/>
      <c r="U157" s="44"/>
    </row>
    <row r="158" spans="1:21" ht="18" customHeight="1" thickBot="1" x14ac:dyDescent="0.4">
      <c r="A158" s="245"/>
      <c r="B158" s="57" t="s">
        <v>104</v>
      </c>
      <c r="C158" s="54"/>
      <c r="D158" s="55">
        <v>0</v>
      </c>
      <c r="E158" s="55">
        <v>0</v>
      </c>
      <c r="G158" s="45"/>
      <c r="P158" s="44"/>
      <c r="Q158" s="44"/>
      <c r="R158" s="44"/>
      <c r="S158" s="44"/>
      <c r="T158" s="44"/>
      <c r="U158" s="44"/>
    </row>
    <row r="159" spans="1:21" ht="18" customHeight="1" thickBot="1" x14ac:dyDescent="0.4">
      <c r="A159" s="58" t="s">
        <v>105</v>
      </c>
      <c r="B159" s="58"/>
      <c r="C159" s="58"/>
      <c r="D159" s="59" t="s">
        <v>141</v>
      </c>
      <c r="E159" s="60">
        <f>SUM(E154:E158)</f>
        <v>0</v>
      </c>
      <c r="F159" s="61"/>
      <c r="G159" s="46"/>
      <c r="P159" s="44"/>
      <c r="Q159" s="44"/>
      <c r="R159" s="44"/>
      <c r="S159" s="44"/>
      <c r="T159" s="44"/>
      <c r="U159" s="44"/>
    </row>
    <row r="160" spans="1:21" s="52" customFormat="1" ht="35.15" customHeight="1" thickBot="1" x14ac:dyDescent="0.4">
      <c r="A160" s="131"/>
      <c r="B160" s="248" t="s">
        <v>142</v>
      </c>
      <c r="C160" s="248"/>
      <c r="D160" s="248"/>
      <c r="E160" s="248"/>
    </row>
    <row r="161" spans="1:6" s="52" customFormat="1" ht="14.5" thickBot="1" x14ac:dyDescent="0.4">
      <c r="A161" s="58" t="s">
        <v>105</v>
      </c>
      <c r="B161" s="58"/>
      <c r="C161" s="58"/>
      <c r="D161" s="59" t="s">
        <v>143</v>
      </c>
      <c r="E161" s="60">
        <v>0</v>
      </c>
    </row>
    <row r="162" spans="1:6" ht="30" customHeight="1" x14ac:dyDescent="0.35">
      <c r="A162" s="128"/>
      <c r="B162" s="44"/>
      <c r="C162" s="44"/>
      <c r="D162" s="44"/>
      <c r="E162" s="44"/>
      <c r="F162" s="64" t="s">
        <v>144</v>
      </c>
    </row>
    <row r="163" spans="1:6" s="44" customFormat="1" ht="34" customHeight="1" x14ac:dyDescent="0.35">
      <c r="A163" s="249" t="s">
        <v>177</v>
      </c>
      <c r="B163" s="249"/>
      <c r="C163" s="249"/>
      <c r="D163" s="249"/>
      <c r="E163" s="249"/>
    </row>
    <row r="164" spans="1:6" s="44" customFormat="1" ht="26.15" customHeight="1" x14ac:dyDescent="0.35">
      <c r="A164" s="247" t="s">
        <v>97</v>
      </c>
      <c r="B164" s="247"/>
      <c r="C164" s="247"/>
      <c r="D164" s="247"/>
      <c r="E164" s="247"/>
    </row>
    <row r="165" spans="1:6" ht="26" x14ac:dyDescent="0.35">
      <c r="A165" s="128"/>
      <c r="B165" s="48" t="s">
        <v>98</v>
      </c>
      <c r="C165" s="48" t="s">
        <v>99</v>
      </c>
      <c r="D165" s="48" t="s">
        <v>100</v>
      </c>
      <c r="E165" s="47" t="s">
        <v>101</v>
      </c>
    </row>
    <row r="166" spans="1:6" ht="18" customHeight="1" x14ac:dyDescent="0.35">
      <c r="A166" s="245" t="s">
        <v>102</v>
      </c>
      <c r="B166" s="112" t="s">
        <v>103</v>
      </c>
      <c r="C166" s="54" t="s">
        <v>95</v>
      </c>
      <c r="D166" s="54"/>
      <c r="E166" s="55">
        <v>0</v>
      </c>
    </row>
    <row r="167" spans="1:6" ht="18" customHeight="1" thickBot="1" x14ac:dyDescent="0.4">
      <c r="A167" s="245"/>
      <c r="B167" s="113" t="s">
        <v>104</v>
      </c>
      <c r="C167" s="54" t="s">
        <v>95</v>
      </c>
      <c r="D167" s="54"/>
      <c r="E167" s="55">
        <v>0</v>
      </c>
    </row>
    <row r="168" spans="1:6" ht="18" customHeight="1" thickBot="1" x14ac:dyDescent="0.4">
      <c r="A168" s="58" t="s">
        <v>105</v>
      </c>
      <c r="B168" s="120"/>
      <c r="C168" s="58"/>
      <c r="D168" s="59" t="s">
        <v>106</v>
      </c>
      <c r="E168" s="60">
        <f>SUM(E166:E167)</f>
        <v>0</v>
      </c>
    </row>
    <row r="169" spans="1:6" ht="18" customHeight="1" x14ac:dyDescent="0.35">
      <c r="A169" s="245" t="s">
        <v>107</v>
      </c>
      <c r="B169" s="112" t="s">
        <v>108</v>
      </c>
      <c r="C169" s="54" t="s">
        <v>95</v>
      </c>
      <c r="D169" s="54"/>
      <c r="E169" s="55">
        <v>0</v>
      </c>
    </row>
    <row r="170" spans="1:6" ht="18" customHeight="1" x14ac:dyDescent="0.35">
      <c r="A170" s="245"/>
      <c r="B170" s="112" t="s">
        <v>110</v>
      </c>
      <c r="C170" s="54" t="s">
        <v>95</v>
      </c>
      <c r="D170" s="54"/>
      <c r="E170" s="55">
        <v>0</v>
      </c>
    </row>
    <row r="171" spans="1:6" ht="18" customHeight="1" thickBot="1" x14ac:dyDescent="0.4">
      <c r="A171" s="245"/>
      <c r="B171" s="113" t="s">
        <v>104</v>
      </c>
      <c r="C171" s="54" t="s">
        <v>95</v>
      </c>
      <c r="D171" s="54"/>
      <c r="E171" s="55">
        <v>0</v>
      </c>
    </row>
    <row r="172" spans="1:6" ht="18" customHeight="1" thickBot="1" x14ac:dyDescent="0.4">
      <c r="A172" s="58" t="s">
        <v>105</v>
      </c>
      <c r="B172" s="120"/>
      <c r="C172" s="58"/>
      <c r="D172" s="59" t="s">
        <v>111</v>
      </c>
      <c r="E172" s="60">
        <f>SUM(E169:E171)</f>
        <v>0</v>
      </c>
    </row>
    <row r="173" spans="1:6" ht="18" customHeight="1" x14ac:dyDescent="0.35">
      <c r="A173" s="245" t="s">
        <v>112</v>
      </c>
      <c r="B173" s="112" t="s">
        <v>145</v>
      </c>
      <c r="C173" s="54" t="s">
        <v>95</v>
      </c>
      <c r="D173" s="54"/>
      <c r="E173" s="55">
        <v>0</v>
      </c>
    </row>
    <row r="174" spans="1:6" ht="18" customHeight="1" x14ac:dyDescent="0.35">
      <c r="A174" s="245"/>
      <c r="B174" s="112" t="s">
        <v>146</v>
      </c>
      <c r="C174" s="54" t="s">
        <v>95</v>
      </c>
      <c r="D174" s="54"/>
      <c r="E174" s="55">
        <v>0</v>
      </c>
    </row>
    <row r="175" spans="1:6" ht="18" customHeight="1" x14ac:dyDescent="0.35">
      <c r="A175" s="245"/>
      <c r="B175" s="112" t="s">
        <v>178</v>
      </c>
      <c r="C175" s="54" t="s">
        <v>95</v>
      </c>
      <c r="D175" s="54"/>
      <c r="E175" s="55">
        <v>0</v>
      </c>
    </row>
    <row r="176" spans="1:6" ht="18" customHeight="1" x14ac:dyDescent="0.35">
      <c r="A176" s="245"/>
      <c r="B176" s="112" t="s">
        <v>148</v>
      </c>
      <c r="C176" s="54" t="s">
        <v>95</v>
      </c>
      <c r="D176" s="54"/>
      <c r="E176" s="55">
        <v>0</v>
      </c>
    </row>
    <row r="177" spans="1:21" ht="18" customHeight="1" x14ac:dyDescent="0.35">
      <c r="A177" s="245"/>
      <c r="B177" s="112" t="s">
        <v>149</v>
      </c>
      <c r="C177" s="54" t="s">
        <v>95</v>
      </c>
      <c r="D177" s="54"/>
      <c r="E177" s="55">
        <v>0</v>
      </c>
    </row>
    <row r="178" spans="1:21" ht="18" customHeight="1" thickBot="1" x14ac:dyDescent="0.4">
      <c r="A178" s="245"/>
      <c r="B178" s="113" t="s">
        <v>104</v>
      </c>
      <c r="C178" s="54" t="s">
        <v>95</v>
      </c>
      <c r="D178" s="54"/>
      <c r="E178" s="55">
        <v>0</v>
      </c>
    </row>
    <row r="179" spans="1:21" ht="18" customHeight="1" thickBot="1" x14ac:dyDescent="0.4">
      <c r="A179" s="58" t="s">
        <v>105</v>
      </c>
      <c r="B179" s="120"/>
      <c r="C179" s="58"/>
      <c r="D179" s="59" t="s">
        <v>125</v>
      </c>
      <c r="E179" s="60">
        <f>SUM(E173:E178)</f>
        <v>0</v>
      </c>
    </row>
    <row r="180" spans="1:21" ht="18" customHeight="1" x14ac:dyDescent="0.35">
      <c r="A180" s="245" t="s">
        <v>126</v>
      </c>
      <c r="B180" s="112" t="s">
        <v>127</v>
      </c>
      <c r="C180" s="115"/>
      <c r="D180" s="115"/>
      <c r="E180" s="55">
        <v>0</v>
      </c>
    </row>
    <row r="181" spans="1:21" ht="18" customHeight="1" x14ac:dyDescent="0.35">
      <c r="A181" s="245"/>
      <c r="B181" s="112" t="s">
        <v>128</v>
      </c>
      <c r="C181" s="115"/>
      <c r="D181" s="115"/>
      <c r="E181" s="55">
        <v>0</v>
      </c>
    </row>
    <row r="182" spans="1:21" ht="18" customHeight="1" x14ac:dyDescent="0.35">
      <c r="A182" s="245"/>
      <c r="B182" s="112" t="s">
        <v>173</v>
      </c>
      <c r="C182" s="115"/>
      <c r="D182" s="115"/>
      <c r="E182" s="55">
        <v>0</v>
      </c>
    </row>
    <row r="183" spans="1:21" ht="18" customHeight="1" thickBot="1" x14ac:dyDescent="0.4">
      <c r="A183" s="245"/>
      <c r="B183" s="113" t="s">
        <v>104</v>
      </c>
      <c r="C183" s="115"/>
      <c r="D183" s="115"/>
      <c r="E183" s="55">
        <v>0</v>
      </c>
    </row>
    <row r="184" spans="1:21" ht="18" customHeight="1" thickBot="1" x14ac:dyDescent="0.4">
      <c r="A184" s="58" t="s">
        <v>105</v>
      </c>
      <c r="B184" s="120"/>
      <c r="C184" s="58"/>
      <c r="D184" s="59" t="s">
        <v>150</v>
      </c>
      <c r="E184" s="60">
        <f>SUM(E180:E183)</f>
        <v>0</v>
      </c>
    </row>
    <row r="185" spans="1:21" ht="26.5" thickBot="1" x14ac:dyDescent="0.4">
      <c r="A185" s="151" t="s">
        <v>130</v>
      </c>
      <c r="B185" s="112" t="s">
        <v>104</v>
      </c>
      <c r="C185" s="115"/>
      <c r="D185" s="115"/>
      <c r="E185" s="55">
        <v>0</v>
      </c>
    </row>
    <row r="186" spans="1:21" ht="18" customHeight="1" thickBot="1" x14ac:dyDescent="0.4">
      <c r="A186" s="58" t="s">
        <v>105</v>
      </c>
      <c r="B186" s="58"/>
      <c r="C186" s="58"/>
      <c r="D186" s="59" t="s">
        <v>131</v>
      </c>
      <c r="E186" s="60">
        <f>SUM(E185:E185)</f>
        <v>0</v>
      </c>
    </row>
    <row r="187" spans="1:21" ht="18" customHeight="1" x14ac:dyDescent="0.35">
      <c r="A187" s="128"/>
      <c r="B187" s="116"/>
      <c r="C187" s="116"/>
      <c r="D187" s="116"/>
      <c r="E187" s="116"/>
      <c r="F187" s="46"/>
    </row>
    <row r="188" spans="1:21" s="44" customFormat="1" ht="26.15" customHeight="1" x14ac:dyDescent="0.35">
      <c r="A188" s="247" t="s">
        <v>132</v>
      </c>
      <c r="B188" s="247"/>
      <c r="C188" s="247"/>
      <c r="D188" s="247"/>
      <c r="E188" s="247"/>
    </row>
    <row r="189" spans="1:21" ht="65" x14ac:dyDescent="0.35">
      <c r="A189" s="128"/>
      <c r="B189" s="48" t="s">
        <v>98</v>
      </c>
      <c r="C189" s="48" t="s">
        <v>133</v>
      </c>
      <c r="D189" s="48" t="s">
        <v>134</v>
      </c>
      <c r="E189" s="48" t="s">
        <v>135</v>
      </c>
      <c r="G189" s="45"/>
      <c r="P189" s="44"/>
      <c r="Q189" s="44"/>
      <c r="R189" s="44"/>
      <c r="S189" s="44"/>
      <c r="T189" s="44"/>
      <c r="U189" s="44"/>
    </row>
    <row r="190" spans="1:21" ht="18" customHeight="1" x14ac:dyDescent="0.35">
      <c r="A190" s="245" t="s">
        <v>136</v>
      </c>
      <c r="B190" s="53" t="s">
        <v>137</v>
      </c>
      <c r="C190" s="54"/>
      <c r="D190" s="55">
        <v>0</v>
      </c>
      <c r="E190" s="55">
        <v>0</v>
      </c>
      <c r="G190" s="45"/>
      <c r="P190" s="44"/>
      <c r="Q190" s="44"/>
      <c r="R190" s="44"/>
      <c r="S190" s="44"/>
      <c r="T190" s="44"/>
      <c r="U190" s="44"/>
    </row>
    <row r="191" spans="1:21" ht="18" customHeight="1" x14ac:dyDescent="0.35">
      <c r="A191" s="245"/>
      <c r="B191" s="53" t="s">
        <v>138</v>
      </c>
      <c r="C191" s="54"/>
      <c r="D191" s="55">
        <v>0</v>
      </c>
      <c r="E191" s="55">
        <v>0</v>
      </c>
      <c r="G191" s="45"/>
      <c r="P191" s="44"/>
      <c r="Q191" s="44"/>
      <c r="R191" s="44"/>
      <c r="S191" s="44"/>
      <c r="T191" s="44"/>
      <c r="U191" s="44"/>
    </row>
    <row r="192" spans="1:21" ht="18" customHeight="1" x14ac:dyDescent="0.35">
      <c r="A192" s="245"/>
      <c r="B192" s="53" t="s">
        <v>139</v>
      </c>
      <c r="C192" s="54"/>
      <c r="D192" s="55">
        <v>0</v>
      </c>
      <c r="E192" s="55">
        <v>0</v>
      </c>
      <c r="G192" s="45"/>
      <c r="P192" s="44"/>
      <c r="Q192" s="44"/>
      <c r="R192" s="44"/>
      <c r="S192" s="44"/>
      <c r="T192" s="44"/>
      <c r="U192" s="44"/>
    </row>
    <row r="193" spans="1:21" ht="18" customHeight="1" x14ac:dyDescent="0.35">
      <c r="A193" s="245"/>
      <c r="B193" s="56" t="s">
        <v>140</v>
      </c>
      <c r="C193" s="54"/>
      <c r="D193" s="55">
        <v>0</v>
      </c>
      <c r="E193" s="55">
        <v>0</v>
      </c>
      <c r="G193" s="45"/>
      <c r="P193" s="44"/>
      <c r="Q193" s="44"/>
      <c r="R193" s="44"/>
      <c r="S193" s="44"/>
      <c r="T193" s="44"/>
      <c r="U193" s="44"/>
    </row>
    <row r="194" spans="1:21" ht="18" customHeight="1" thickBot="1" x14ac:dyDescent="0.4">
      <c r="A194" s="245"/>
      <c r="B194" s="57" t="s">
        <v>104</v>
      </c>
      <c r="C194" s="54"/>
      <c r="D194" s="55">
        <v>0</v>
      </c>
      <c r="E194" s="55">
        <v>0</v>
      </c>
      <c r="G194" s="45"/>
      <c r="P194" s="44"/>
      <c r="Q194" s="44"/>
      <c r="R194" s="44"/>
      <c r="S194" s="44"/>
      <c r="T194" s="44"/>
      <c r="U194" s="44"/>
    </row>
    <row r="195" spans="1:21" ht="18" customHeight="1" thickBot="1" x14ac:dyDescent="0.4">
      <c r="A195" s="58" t="s">
        <v>105</v>
      </c>
      <c r="B195" s="58"/>
      <c r="C195" s="58"/>
      <c r="D195" s="59" t="s">
        <v>141</v>
      </c>
      <c r="E195" s="60">
        <f>SUM(E190:E194)</f>
        <v>0</v>
      </c>
      <c r="F195" s="61"/>
      <c r="G195" s="46"/>
      <c r="P195" s="44"/>
      <c r="Q195" s="44"/>
      <c r="R195" s="44"/>
      <c r="S195" s="44"/>
      <c r="T195" s="44"/>
      <c r="U195" s="44"/>
    </row>
    <row r="196" spans="1:21" s="52" customFormat="1" ht="35.15" customHeight="1" thickBot="1" x14ac:dyDescent="0.4">
      <c r="A196" s="131"/>
      <c r="B196" s="248" t="s">
        <v>142</v>
      </c>
      <c r="C196" s="248"/>
      <c r="D196" s="248"/>
      <c r="E196" s="248"/>
    </row>
    <row r="197" spans="1:21" s="52" customFormat="1" ht="14.5" thickBot="1" x14ac:dyDescent="0.4">
      <c r="A197" s="58" t="s">
        <v>105</v>
      </c>
      <c r="B197" s="58"/>
      <c r="C197" s="58"/>
      <c r="D197" s="59" t="s">
        <v>143</v>
      </c>
      <c r="E197" s="60">
        <v>0</v>
      </c>
    </row>
    <row r="198" spans="1:21" ht="30" customHeight="1" x14ac:dyDescent="0.35">
      <c r="A198" s="128"/>
      <c r="B198" s="44"/>
      <c r="C198" s="44"/>
      <c r="D198" s="44"/>
      <c r="E198" s="44"/>
      <c r="F198" s="64" t="s">
        <v>144</v>
      </c>
    </row>
    <row r="199" spans="1:21" s="44" customFormat="1" ht="33.65" customHeight="1" x14ac:dyDescent="0.35">
      <c r="A199" s="249" t="s">
        <v>87</v>
      </c>
      <c r="B199" s="249"/>
      <c r="C199" s="249"/>
      <c r="D199" s="249"/>
      <c r="E199" s="249"/>
    </row>
    <row r="200" spans="1:21" s="44" customFormat="1" ht="25" customHeight="1" x14ac:dyDescent="0.35">
      <c r="A200" s="247" t="s">
        <v>97</v>
      </c>
      <c r="B200" s="247"/>
      <c r="C200" s="247"/>
      <c r="D200" s="247"/>
      <c r="E200" s="247"/>
    </row>
    <row r="201" spans="1:21" ht="26" x14ac:dyDescent="0.35">
      <c r="A201" s="128"/>
      <c r="B201" s="48" t="s">
        <v>98</v>
      </c>
      <c r="C201" s="48" t="s">
        <v>99</v>
      </c>
      <c r="D201" s="48" t="s">
        <v>100</v>
      </c>
      <c r="E201" s="47" t="s">
        <v>101</v>
      </c>
    </row>
    <row r="202" spans="1:21" ht="18" customHeight="1" x14ac:dyDescent="0.35">
      <c r="A202" s="245" t="s">
        <v>102</v>
      </c>
      <c r="B202" s="112" t="s">
        <v>103</v>
      </c>
      <c r="C202" s="54" t="s">
        <v>95</v>
      </c>
      <c r="D202" s="54"/>
      <c r="E202" s="55">
        <v>0</v>
      </c>
    </row>
    <row r="203" spans="1:21" ht="18" customHeight="1" thickBot="1" x14ac:dyDescent="0.4">
      <c r="A203" s="245"/>
      <c r="B203" s="113" t="s">
        <v>104</v>
      </c>
      <c r="C203" s="54" t="s">
        <v>95</v>
      </c>
      <c r="D203" s="54"/>
      <c r="E203" s="55">
        <v>0</v>
      </c>
    </row>
    <row r="204" spans="1:21" ht="18" customHeight="1" thickBot="1" x14ac:dyDescent="0.4">
      <c r="A204" s="58" t="s">
        <v>105</v>
      </c>
      <c r="B204" s="120"/>
      <c r="C204" s="58"/>
      <c r="D204" s="59" t="s">
        <v>106</v>
      </c>
      <c r="E204" s="60">
        <f>SUM(E202:E203)</f>
        <v>0</v>
      </c>
    </row>
    <row r="205" spans="1:21" ht="18" customHeight="1" x14ac:dyDescent="0.35">
      <c r="A205" s="245"/>
      <c r="B205" s="112" t="s">
        <v>179</v>
      </c>
      <c r="C205" s="54" t="s">
        <v>95</v>
      </c>
      <c r="D205" s="54"/>
      <c r="E205" s="55">
        <v>0</v>
      </c>
    </row>
    <row r="206" spans="1:21" ht="18" customHeight="1" x14ac:dyDescent="0.35">
      <c r="A206" s="245"/>
      <c r="B206" s="112" t="s">
        <v>180</v>
      </c>
      <c r="C206" s="54" t="s">
        <v>95</v>
      </c>
      <c r="D206" s="54"/>
      <c r="E206" s="55">
        <v>0</v>
      </c>
    </row>
    <row r="207" spans="1:21" ht="18" customHeight="1" x14ac:dyDescent="0.35">
      <c r="A207" s="245"/>
      <c r="B207" s="112" t="s">
        <v>110</v>
      </c>
      <c r="C207" s="54" t="s">
        <v>95</v>
      </c>
      <c r="D207" s="54"/>
      <c r="E207" s="55">
        <v>0</v>
      </c>
    </row>
    <row r="208" spans="1:21" ht="18" customHeight="1" x14ac:dyDescent="0.35">
      <c r="A208" s="245"/>
      <c r="B208" s="112" t="s">
        <v>181</v>
      </c>
      <c r="C208" s="54" t="s">
        <v>95</v>
      </c>
      <c r="D208" s="54"/>
      <c r="E208" s="55">
        <v>0</v>
      </c>
    </row>
    <row r="209" spans="1:5" ht="18" customHeight="1" x14ac:dyDescent="0.35">
      <c r="A209" s="245"/>
      <c r="B209" s="112" t="s">
        <v>182</v>
      </c>
      <c r="C209" s="54" t="s">
        <v>95</v>
      </c>
      <c r="D209" s="54"/>
      <c r="E209" s="55">
        <v>0</v>
      </c>
    </row>
    <row r="210" spans="1:5" ht="18" customHeight="1" x14ac:dyDescent="0.35">
      <c r="A210" s="245"/>
      <c r="B210" s="112" t="s">
        <v>183</v>
      </c>
      <c r="C210" s="54" t="s">
        <v>95</v>
      </c>
      <c r="D210" s="54"/>
      <c r="E210" s="55">
        <v>0</v>
      </c>
    </row>
    <row r="211" spans="1:5" ht="18" customHeight="1" thickBot="1" x14ac:dyDescent="0.4">
      <c r="A211" s="245"/>
      <c r="B211" s="113" t="s">
        <v>104</v>
      </c>
      <c r="C211" s="54" t="s">
        <v>95</v>
      </c>
      <c r="D211" s="54"/>
      <c r="E211" s="55">
        <v>0</v>
      </c>
    </row>
    <row r="212" spans="1:5" ht="18" customHeight="1" thickBot="1" x14ac:dyDescent="0.4">
      <c r="A212" s="58" t="s">
        <v>105</v>
      </c>
      <c r="B212" s="120"/>
      <c r="C212" s="58"/>
      <c r="D212" s="59" t="s">
        <v>111</v>
      </c>
      <c r="E212" s="60">
        <f>SUM(E205:E211)</f>
        <v>0</v>
      </c>
    </row>
    <row r="213" spans="1:5" ht="18" customHeight="1" x14ac:dyDescent="0.35">
      <c r="A213" s="245" t="s">
        <v>112</v>
      </c>
      <c r="B213" s="112" t="s">
        <v>184</v>
      </c>
      <c r="C213" s="54" t="s">
        <v>95</v>
      </c>
      <c r="D213" s="54"/>
      <c r="E213" s="55">
        <v>0</v>
      </c>
    </row>
    <row r="214" spans="1:5" ht="18" customHeight="1" x14ac:dyDescent="0.35">
      <c r="A214" s="245"/>
      <c r="B214" s="112" t="s">
        <v>185</v>
      </c>
      <c r="C214" s="54" t="s">
        <v>95</v>
      </c>
      <c r="D214" s="54"/>
      <c r="E214" s="55">
        <v>0</v>
      </c>
    </row>
    <row r="215" spans="1:5" ht="18" customHeight="1" x14ac:dyDescent="0.35">
      <c r="A215" s="245"/>
      <c r="B215" s="112" t="s">
        <v>186</v>
      </c>
      <c r="C215" s="54" t="s">
        <v>95</v>
      </c>
      <c r="D215" s="54"/>
      <c r="E215" s="55">
        <v>0</v>
      </c>
    </row>
    <row r="216" spans="1:5" ht="18" customHeight="1" x14ac:dyDescent="0.35">
      <c r="A216" s="245"/>
      <c r="B216" s="112" t="s">
        <v>187</v>
      </c>
      <c r="C216" s="54" t="s">
        <v>95</v>
      </c>
      <c r="D216" s="54"/>
      <c r="E216" s="55">
        <v>0</v>
      </c>
    </row>
    <row r="217" spans="1:5" ht="18" customHeight="1" thickBot="1" x14ac:dyDescent="0.4">
      <c r="A217" s="245"/>
      <c r="B217" s="113" t="s">
        <v>104</v>
      </c>
      <c r="C217" s="54" t="s">
        <v>95</v>
      </c>
      <c r="D217" s="54"/>
      <c r="E217" s="55">
        <v>0</v>
      </c>
    </row>
    <row r="218" spans="1:5" ht="18" customHeight="1" thickBot="1" x14ac:dyDescent="0.4">
      <c r="A218" s="58" t="s">
        <v>105</v>
      </c>
      <c r="B218" s="120"/>
      <c r="C218" s="58"/>
      <c r="D218" s="59" t="s">
        <v>125</v>
      </c>
      <c r="E218" s="60">
        <f>SUM(E213:E217)</f>
        <v>0</v>
      </c>
    </row>
    <row r="219" spans="1:5" ht="18" customHeight="1" x14ac:dyDescent="0.35">
      <c r="A219" s="245" t="s">
        <v>126</v>
      </c>
      <c r="B219" s="112" t="s">
        <v>127</v>
      </c>
      <c r="C219" s="115"/>
      <c r="D219" s="115"/>
      <c r="E219" s="55">
        <v>0</v>
      </c>
    </row>
    <row r="220" spans="1:5" ht="18" customHeight="1" x14ac:dyDescent="0.35">
      <c r="A220" s="245"/>
      <c r="B220" s="112" t="s">
        <v>128</v>
      </c>
      <c r="C220" s="115"/>
      <c r="D220" s="115"/>
      <c r="E220" s="55">
        <v>0</v>
      </c>
    </row>
    <row r="221" spans="1:5" ht="18" customHeight="1" x14ac:dyDescent="0.35">
      <c r="A221" s="245"/>
      <c r="B221" s="112" t="s">
        <v>188</v>
      </c>
      <c r="C221" s="115"/>
      <c r="D221" s="115"/>
      <c r="E221" s="55">
        <v>0</v>
      </c>
    </row>
    <row r="222" spans="1:5" ht="18" customHeight="1" thickBot="1" x14ac:dyDescent="0.4">
      <c r="A222" s="245"/>
      <c r="B222" s="113" t="s">
        <v>104</v>
      </c>
      <c r="C222" s="115"/>
      <c r="D222" s="115"/>
      <c r="E222" s="55">
        <v>0</v>
      </c>
    </row>
    <row r="223" spans="1:5" ht="18" customHeight="1" thickBot="1" x14ac:dyDescent="0.4">
      <c r="A223" s="58" t="s">
        <v>105</v>
      </c>
      <c r="B223" s="120"/>
      <c r="C223" s="58"/>
      <c r="D223" s="59" t="s">
        <v>150</v>
      </c>
      <c r="E223" s="60">
        <f>SUM(E219:E222)</f>
        <v>0</v>
      </c>
    </row>
    <row r="224" spans="1:5" ht="26.5" thickBot="1" x14ac:dyDescent="0.4">
      <c r="A224" s="151" t="s">
        <v>130</v>
      </c>
      <c r="B224" s="112" t="s">
        <v>104</v>
      </c>
      <c r="C224" s="115"/>
      <c r="D224" s="115"/>
      <c r="E224" s="55">
        <v>0</v>
      </c>
    </row>
    <row r="225" spans="1:21" ht="18" customHeight="1" thickBot="1" x14ac:dyDescent="0.4">
      <c r="A225" s="58" t="s">
        <v>105</v>
      </c>
      <c r="B225" s="58"/>
      <c r="C225" s="58"/>
      <c r="D225" s="59" t="s">
        <v>131</v>
      </c>
      <c r="E225" s="60">
        <f>SUM(E224:E224)</f>
        <v>0</v>
      </c>
    </row>
    <row r="226" spans="1:21" ht="18" customHeight="1" x14ac:dyDescent="0.35">
      <c r="A226" s="128"/>
      <c r="B226" s="116"/>
      <c r="C226" s="116"/>
      <c r="D226" s="116"/>
      <c r="E226" s="116"/>
      <c r="F226" s="46"/>
    </row>
    <row r="227" spans="1:21" s="44" customFormat="1" ht="29.5" customHeight="1" x14ac:dyDescent="0.35">
      <c r="A227" s="247" t="s">
        <v>132</v>
      </c>
      <c r="B227" s="247"/>
      <c r="C227" s="247"/>
      <c r="D227" s="247"/>
      <c r="E227" s="247"/>
    </row>
    <row r="228" spans="1:21" ht="65" x14ac:dyDescent="0.35">
      <c r="A228" s="128"/>
      <c r="B228" s="48" t="s">
        <v>98</v>
      </c>
      <c r="C228" s="48" t="s">
        <v>133</v>
      </c>
      <c r="D228" s="48" t="s">
        <v>134</v>
      </c>
      <c r="E228" s="48" t="s">
        <v>135</v>
      </c>
      <c r="G228" s="45"/>
      <c r="P228" s="44"/>
      <c r="Q228" s="44"/>
      <c r="R228" s="44"/>
      <c r="S228" s="44"/>
      <c r="T228" s="44"/>
      <c r="U228" s="44"/>
    </row>
    <row r="229" spans="1:21" ht="18" customHeight="1" x14ac:dyDescent="0.35">
      <c r="A229" s="245" t="s">
        <v>136</v>
      </c>
      <c r="B229" s="53" t="s">
        <v>137</v>
      </c>
      <c r="C229" s="54"/>
      <c r="D229" s="55">
        <v>0</v>
      </c>
      <c r="E229" s="55">
        <v>0</v>
      </c>
      <c r="G229" s="45"/>
      <c r="P229" s="44"/>
      <c r="Q229" s="44"/>
      <c r="R229" s="44"/>
      <c r="S229" s="44"/>
      <c r="T229" s="44"/>
      <c r="U229" s="44"/>
    </row>
    <row r="230" spans="1:21" ht="18" customHeight="1" x14ac:dyDescent="0.35">
      <c r="A230" s="245"/>
      <c r="B230" s="53" t="s">
        <v>138</v>
      </c>
      <c r="C230" s="54"/>
      <c r="D230" s="55">
        <v>0</v>
      </c>
      <c r="E230" s="55">
        <v>0</v>
      </c>
      <c r="G230" s="45"/>
      <c r="P230" s="44"/>
      <c r="Q230" s="44"/>
      <c r="R230" s="44"/>
      <c r="S230" s="44"/>
      <c r="T230" s="44"/>
      <c r="U230" s="44"/>
    </row>
    <row r="231" spans="1:21" ht="18" customHeight="1" x14ac:dyDescent="0.35">
      <c r="A231" s="245"/>
      <c r="B231" s="53" t="s">
        <v>139</v>
      </c>
      <c r="C231" s="54"/>
      <c r="D231" s="55">
        <v>0</v>
      </c>
      <c r="E231" s="55">
        <v>0</v>
      </c>
      <c r="G231" s="45"/>
      <c r="P231" s="44"/>
      <c r="Q231" s="44"/>
      <c r="R231" s="44"/>
      <c r="S231" s="44"/>
      <c r="T231" s="44"/>
      <c r="U231" s="44"/>
    </row>
    <row r="232" spans="1:21" ht="18" customHeight="1" x14ac:dyDescent="0.35">
      <c r="A232" s="245"/>
      <c r="B232" s="56" t="s">
        <v>140</v>
      </c>
      <c r="C232" s="54"/>
      <c r="D232" s="55">
        <v>0</v>
      </c>
      <c r="E232" s="55">
        <v>0</v>
      </c>
      <c r="G232" s="45"/>
      <c r="P232" s="44"/>
      <c r="Q232" s="44"/>
      <c r="R232" s="44"/>
      <c r="S232" s="44"/>
      <c r="T232" s="44"/>
      <c r="U232" s="44"/>
    </row>
    <row r="233" spans="1:21" ht="18" customHeight="1" thickBot="1" x14ac:dyDescent="0.4">
      <c r="A233" s="245"/>
      <c r="B233" s="57" t="s">
        <v>104</v>
      </c>
      <c r="C233" s="54"/>
      <c r="D233" s="55">
        <v>0</v>
      </c>
      <c r="E233" s="55">
        <v>0</v>
      </c>
      <c r="G233" s="45"/>
      <c r="P233" s="44"/>
      <c r="Q233" s="44"/>
      <c r="R233" s="44"/>
      <c r="S233" s="44"/>
      <c r="T233" s="44"/>
      <c r="U233" s="44"/>
    </row>
    <row r="234" spans="1:21" ht="18" customHeight="1" thickBot="1" x14ac:dyDescent="0.4">
      <c r="A234" s="58" t="s">
        <v>105</v>
      </c>
      <c r="B234" s="58"/>
      <c r="C234" s="58"/>
      <c r="D234" s="59" t="s">
        <v>141</v>
      </c>
      <c r="E234" s="60">
        <f>SUM(E229:E233)</f>
        <v>0</v>
      </c>
      <c r="F234" s="61"/>
      <c r="G234" s="46"/>
      <c r="P234" s="44"/>
      <c r="Q234" s="44"/>
      <c r="R234" s="44"/>
      <c r="S234" s="44"/>
      <c r="T234" s="44"/>
      <c r="U234" s="44"/>
    </row>
    <row r="235" spans="1:21" s="52" customFormat="1" ht="35.15" customHeight="1" thickBot="1" x14ac:dyDescent="0.4">
      <c r="A235" s="131"/>
      <c r="B235" s="248" t="s">
        <v>142</v>
      </c>
      <c r="C235" s="248"/>
      <c r="D235" s="248"/>
      <c r="E235" s="248"/>
    </row>
    <row r="236" spans="1:21" s="52" customFormat="1" ht="14.5" thickBot="1" x14ac:dyDescent="0.4">
      <c r="A236" s="58" t="s">
        <v>105</v>
      </c>
      <c r="B236" s="58"/>
      <c r="C236" s="58"/>
      <c r="D236" s="59" t="s">
        <v>143</v>
      </c>
      <c r="E236" s="60">
        <v>0</v>
      </c>
    </row>
    <row r="237" spans="1:21" ht="30" customHeight="1" x14ac:dyDescent="0.35">
      <c r="A237" s="128"/>
      <c r="B237" s="44"/>
      <c r="C237" s="44"/>
      <c r="D237" s="44"/>
      <c r="E237" s="44"/>
      <c r="F237" s="64" t="s">
        <v>144</v>
      </c>
    </row>
    <row r="238" spans="1:21" s="44" customFormat="1" ht="31.5" customHeight="1" x14ac:dyDescent="0.35">
      <c r="A238" s="249" t="s">
        <v>88</v>
      </c>
      <c r="B238" s="249"/>
      <c r="C238" s="249"/>
      <c r="D238" s="249"/>
      <c r="E238" s="249"/>
    </row>
    <row r="239" spans="1:21" s="44" customFormat="1" ht="26.5" customHeight="1" x14ac:dyDescent="0.35">
      <c r="A239" s="247" t="s">
        <v>97</v>
      </c>
      <c r="B239" s="247"/>
      <c r="C239" s="247"/>
      <c r="D239" s="247"/>
      <c r="E239" s="247"/>
    </row>
    <row r="240" spans="1:21" ht="26" x14ac:dyDescent="0.35">
      <c r="B240" s="48" t="s">
        <v>98</v>
      </c>
      <c r="C240" s="48" t="s">
        <v>99</v>
      </c>
      <c r="D240" s="48" t="s">
        <v>100</v>
      </c>
      <c r="E240" s="47" t="s">
        <v>101</v>
      </c>
    </row>
    <row r="241" spans="1:5" ht="18" customHeight="1" x14ac:dyDescent="0.35">
      <c r="A241" s="262" t="s">
        <v>102</v>
      </c>
      <c r="B241" s="112" t="s">
        <v>103</v>
      </c>
      <c r="C241" s="54" t="s">
        <v>95</v>
      </c>
      <c r="D241" s="54"/>
      <c r="E241" s="55">
        <v>0</v>
      </c>
    </row>
    <row r="242" spans="1:5" ht="18" customHeight="1" thickBot="1" x14ac:dyDescent="0.4">
      <c r="A242" s="262"/>
      <c r="B242" s="113" t="s">
        <v>104</v>
      </c>
      <c r="C242" s="54" t="s">
        <v>95</v>
      </c>
      <c r="D242" s="54"/>
      <c r="E242" s="55">
        <v>0</v>
      </c>
    </row>
    <row r="243" spans="1:5" ht="18" customHeight="1" thickBot="1" x14ac:dyDescent="0.4">
      <c r="A243" s="58" t="s">
        <v>105</v>
      </c>
      <c r="B243" s="120"/>
      <c r="C243" s="58"/>
      <c r="D243" s="59" t="s">
        <v>106</v>
      </c>
      <c r="E243" s="60">
        <f>SUM(E241:E242)</f>
        <v>0</v>
      </c>
    </row>
    <row r="244" spans="1:5" ht="18" customHeight="1" x14ac:dyDescent="0.35">
      <c r="A244" s="245" t="s">
        <v>107</v>
      </c>
      <c r="B244" s="114" t="s">
        <v>189</v>
      </c>
      <c r="C244" s="54" t="s">
        <v>95</v>
      </c>
      <c r="D244" s="54"/>
      <c r="E244" s="55">
        <v>0</v>
      </c>
    </row>
    <row r="245" spans="1:5" ht="18" customHeight="1" x14ac:dyDescent="0.35">
      <c r="A245" s="245"/>
      <c r="B245" s="112" t="s">
        <v>110</v>
      </c>
      <c r="C245" s="54" t="s">
        <v>95</v>
      </c>
      <c r="D245" s="54"/>
      <c r="E245" s="55">
        <v>0</v>
      </c>
    </row>
    <row r="246" spans="1:5" ht="18" customHeight="1" thickBot="1" x14ac:dyDescent="0.4">
      <c r="A246" s="245"/>
      <c r="B246" s="113" t="s">
        <v>104</v>
      </c>
      <c r="C246" s="54" t="s">
        <v>95</v>
      </c>
      <c r="D246" s="54"/>
      <c r="E246" s="55">
        <v>0</v>
      </c>
    </row>
    <row r="247" spans="1:5" ht="18" customHeight="1" thickBot="1" x14ac:dyDescent="0.4">
      <c r="A247" s="58" t="s">
        <v>105</v>
      </c>
      <c r="B247" s="120"/>
      <c r="C247" s="58"/>
      <c r="D247" s="59" t="s">
        <v>111</v>
      </c>
      <c r="E247" s="60">
        <f>SUM(E244:E246)</f>
        <v>0</v>
      </c>
    </row>
    <row r="248" spans="1:5" ht="18" customHeight="1" x14ac:dyDescent="0.35">
      <c r="A248" s="245" t="s">
        <v>112</v>
      </c>
      <c r="B248" s="49" t="s">
        <v>190</v>
      </c>
      <c r="C248" s="121"/>
      <c r="D248" s="122"/>
      <c r="E248" s="123"/>
    </row>
    <row r="249" spans="1:5" ht="18" customHeight="1" x14ac:dyDescent="0.35">
      <c r="A249" s="245"/>
      <c r="B249" s="112" t="s">
        <v>191</v>
      </c>
      <c r="C249" s="54" t="s">
        <v>95</v>
      </c>
      <c r="D249" s="54"/>
      <c r="E249" s="55">
        <v>0</v>
      </c>
    </row>
    <row r="250" spans="1:5" ht="18" customHeight="1" x14ac:dyDescent="0.35">
      <c r="A250" s="245"/>
      <c r="B250" s="112" t="s">
        <v>192</v>
      </c>
      <c r="C250" s="54" t="s">
        <v>95</v>
      </c>
      <c r="D250" s="54"/>
      <c r="E250" s="55">
        <v>0</v>
      </c>
    </row>
    <row r="251" spans="1:5" ht="18" customHeight="1" x14ac:dyDescent="0.35">
      <c r="A251" s="245"/>
      <c r="B251" s="112" t="s">
        <v>193</v>
      </c>
      <c r="C251" s="54" t="s">
        <v>95</v>
      </c>
      <c r="D251" s="54"/>
      <c r="E251" s="55">
        <v>0</v>
      </c>
    </row>
    <row r="252" spans="1:5" ht="18" customHeight="1" x14ac:dyDescent="0.35">
      <c r="A252" s="245"/>
      <c r="B252" s="112" t="s">
        <v>194</v>
      </c>
      <c r="C252" s="54" t="s">
        <v>95</v>
      </c>
      <c r="D252" s="54"/>
      <c r="E252" s="55">
        <v>0</v>
      </c>
    </row>
    <row r="253" spans="1:5" ht="18" customHeight="1" x14ac:dyDescent="0.35">
      <c r="A253" s="245"/>
      <c r="B253" s="112" t="s">
        <v>195</v>
      </c>
      <c r="C253" s="54" t="s">
        <v>95</v>
      </c>
      <c r="D253" s="54"/>
      <c r="E253" s="55">
        <v>0</v>
      </c>
    </row>
    <row r="254" spans="1:5" ht="18" customHeight="1" x14ac:dyDescent="0.35">
      <c r="A254" s="245"/>
      <c r="B254" s="112" t="s">
        <v>196</v>
      </c>
      <c r="C254" s="54" t="s">
        <v>95</v>
      </c>
      <c r="D254" s="54"/>
      <c r="E254" s="55">
        <v>0</v>
      </c>
    </row>
    <row r="255" spans="1:5" ht="18" customHeight="1" x14ac:dyDescent="0.35">
      <c r="A255" s="245"/>
      <c r="B255" s="113" t="s">
        <v>104</v>
      </c>
      <c r="C255" s="54" t="s">
        <v>95</v>
      </c>
      <c r="D255" s="54"/>
      <c r="E255" s="55">
        <v>0</v>
      </c>
    </row>
    <row r="256" spans="1:5" ht="18" customHeight="1" x14ac:dyDescent="0.35">
      <c r="A256" s="245"/>
      <c r="B256" s="49" t="s">
        <v>197</v>
      </c>
      <c r="C256" s="121"/>
      <c r="D256" s="122"/>
      <c r="E256" s="123"/>
    </row>
    <row r="257" spans="1:5" ht="18" customHeight="1" x14ac:dyDescent="0.35">
      <c r="A257" s="245"/>
      <c r="B257" s="112" t="s">
        <v>198</v>
      </c>
      <c r="C257" s="54" t="s">
        <v>95</v>
      </c>
      <c r="D257" s="54"/>
      <c r="E257" s="55">
        <v>0</v>
      </c>
    </row>
    <row r="258" spans="1:5" ht="18" customHeight="1" x14ac:dyDescent="0.35">
      <c r="A258" s="245"/>
      <c r="B258" s="112" t="s">
        <v>199</v>
      </c>
      <c r="C258" s="54" t="s">
        <v>95</v>
      </c>
      <c r="D258" s="54"/>
      <c r="E258" s="55">
        <v>0</v>
      </c>
    </row>
    <row r="259" spans="1:5" ht="18" customHeight="1" x14ac:dyDescent="0.35">
      <c r="A259" s="245"/>
      <c r="B259" s="112" t="s">
        <v>200</v>
      </c>
      <c r="C259" s="54" t="s">
        <v>95</v>
      </c>
      <c r="D259" s="54"/>
      <c r="E259" s="55">
        <v>0</v>
      </c>
    </row>
    <row r="260" spans="1:5" ht="18" customHeight="1" x14ac:dyDescent="0.35">
      <c r="A260" s="245"/>
      <c r="B260" s="112" t="s">
        <v>192</v>
      </c>
      <c r="C260" s="54" t="s">
        <v>95</v>
      </c>
      <c r="D260" s="54"/>
      <c r="E260" s="55">
        <v>0</v>
      </c>
    </row>
    <row r="261" spans="1:5" ht="18" customHeight="1" x14ac:dyDescent="0.35">
      <c r="A261" s="245"/>
      <c r="B261" s="112" t="s">
        <v>193</v>
      </c>
      <c r="C261" s="54" t="s">
        <v>95</v>
      </c>
      <c r="D261" s="54"/>
      <c r="E261" s="55">
        <v>0</v>
      </c>
    </row>
    <row r="262" spans="1:5" ht="18" customHeight="1" thickBot="1" x14ac:dyDescent="0.4">
      <c r="A262" s="245"/>
      <c r="B262" s="113" t="s">
        <v>104</v>
      </c>
      <c r="C262" s="54" t="s">
        <v>95</v>
      </c>
      <c r="D262" s="54"/>
      <c r="E262" s="55">
        <v>0</v>
      </c>
    </row>
    <row r="263" spans="1:5" ht="18" customHeight="1" thickBot="1" x14ac:dyDescent="0.4">
      <c r="A263" s="58" t="s">
        <v>105</v>
      </c>
      <c r="B263" s="120"/>
      <c r="C263" s="58"/>
      <c r="D263" s="59" t="s">
        <v>125</v>
      </c>
      <c r="E263" s="60">
        <f>SUM(E248:E262)</f>
        <v>0</v>
      </c>
    </row>
    <row r="264" spans="1:5" ht="18" customHeight="1" x14ac:dyDescent="0.35">
      <c r="A264" s="245" t="s">
        <v>126</v>
      </c>
      <c r="B264" s="114" t="s">
        <v>128</v>
      </c>
      <c r="C264" s="115"/>
      <c r="D264" s="115"/>
      <c r="E264" s="55">
        <v>0</v>
      </c>
    </row>
    <row r="265" spans="1:5" ht="18" customHeight="1" x14ac:dyDescent="0.35">
      <c r="A265" s="245"/>
      <c r="B265" s="112" t="s">
        <v>188</v>
      </c>
      <c r="C265" s="115"/>
      <c r="D265" s="115"/>
      <c r="E265" s="55">
        <v>0</v>
      </c>
    </row>
    <row r="266" spans="1:5" ht="18" customHeight="1" x14ac:dyDescent="0.35">
      <c r="A266" s="245"/>
      <c r="B266" s="49" t="s">
        <v>201</v>
      </c>
      <c r="C266" s="121"/>
      <c r="D266" s="122"/>
      <c r="E266" s="123"/>
    </row>
    <row r="267" spans="1:5" ht="18" customHeight="1" x14ac:dyDescent="0.35">
      <c r="A267" s="245"/>
      <c r="B267" s="112" t="s">
        <v>202</v>
      </c>
      <c r="C267" s="115"/>
      <c r="D267" s="115"/>
      <c r="E267" s="55">
        <v>0</v>
      </c>
    </row>
    <row r="268" spans="1:5" ht="18" customHeight="1" x14ac:dyDescent="0.35">
      <c r="A268" s="245"/>
      <c r="B268" s="112" t="s">
        <v>203</v>
      </c>
      <c r="C268" s="115"/>
      <c r="D268" s="115"/>
      <c r="E268" s="55">
        <v>0</v>
      </c>
    </row>
    <row r="269" spans="1:5" ht="18" customHeight="1" thickBot="1" x14ac:dyDescent="0.4">
      <c r="A269" s="245"/>
      <c r="B269" s="113" t="s">
        <v>104</v>
      </c>
      <c r="C269" s="115"/>
      <c r="D269" s="115"/>
      <c r="E269" s="55">
        <v>0</v>
      </c>
    </row>
    <row r="270" spans="1:5" ht="18" customHeight="1" thickBot="1" x14ac:dyDescent="0.4">
      <c r="A270" s="58" t="s">
        <v>105</v>
      </c>
      <c r="B270" s="120"/>
      <c r="C270" s="58"/>
      <c r="D270" s="59" t="s">
        <v>150</v>
      </c>
      <c r="E270" s="60">
        <f>SUM(E264:E269)</f>
        <v>0</v>
      </c>
    </row>
    <row r="271" spans="1:5" ht="26.5" thickBot="1" x14ac:dyDescent="0.4">
      <c r="A271" s="151" t="s">
        <v>130</v>
      </c>
      <c r="B271" s="112" t="s">
        <v>104</v>
      </c>
      <c r="C271" s="115"/>
      <c r="D271" s="115"/>
      <c r="E271" s="55">
        <v>0</v>
      </c>
    </row>
    <row r="272" spans="1:5" ht="18" customHeight="1" thickBot="1" x14ac:dyDescent="0.4">
      <c r="A272" s="58" t="s">
        <v>105</v>
      </c>
      <c r="B272" s="58"/>
      <c r="C272" s="58"/>
      <c r="D272" s="59" t="s">
        <v>131</v>
      </c>
      <c r="E272" s="60">
        <f>SUM(E271:E271)</f>
        <v>0</v>
      </c>
    </row>
    <row r="273" spans="1:21" ht="18" customHeight="1" x14ac:dyDescent="0.35">
      <c r="A273" s="128"/>
      <c r="B273" s="116"/>
      <c r="C273" s="116"/>
      <c r="D273" s="116"/>
      <c r="E273" s="116"/>
      <c r="F273" s="46"/>
    </row>
    <row r="274" spans="1:21" s="44" customFormat="1" ht="32.15" customHeight="1" x14ac:dyDescent="0.35">
      <c r="A274" s="247" t="s">
        <v>132</v>
      </c>
      <c r="B274" s="247"/>
      <c r="C274" s="247"/>
      <c r="D274" s="247"/>
      <c r="E274" s="247"/>
    </row>
    <row r="275" spans="1:21" ht="65" x14ac:dyDescent="0.35">
      <c r="A275" s="128"/>
      <c r="B275" s="48" t="s">
        <v>98</v>
      </c>
      <c r="C275" s="48" t="s">
        <v>133</v>
      </c>
      <c r="D275" s="48" t="s">
        <v>134</v>
      </c>
      <c r="E275" s="48" t="s">
        <v>135</v>
      </c>
      <c r="G275" s="45"/>
      <c r="P275" s="44"/>
      <c r="Q275" s="44"/>
      <c r="R275" s="44"/>
      <c r="S275" s="44"/>
      <c r="T275" s="44"/>
      <c r="U275" s="44"/>
    </row>
    <row r="276" spans="1:21" ht="18" customHeight="1" x14ac:dyDescent="0.35">
      <c r="A276" s="245" t="s">
        <v>136</v>
      </c>
      <c r="B276" s="53" t="s">
        <v>137</v>
      </c>
      <c r="C276" s="54"/>
      <c r="D276" s="55">
        <v>0</v>
      </c>
      <c r="E276" s="55">
        <v>0</v>
      </c>
      <c r="G276" s="45"/>
      <c r="P276" s="44"/>
      <c r="Q276" s="44"/>
      <c r="R276" s="44"/>
      <c r="S276" s="44"/>
      <c r="T276" s="44"/>
      <c r="U276" s="44"/>
    </row>
    <row r="277" spans="1:21" ht="18" customHeight="1" x14ac:dyDescent="0.35">
      <c r="A277" s="245"/>
      <c r="B277" s="53" t="s">
        <v>138</v>
      </c>
      <c r="C277" s="54"/>
      <c r="D277" s="55">
        <v>0</v>
      </c>
      <c r="E277" s="55">
        <v>0</v>
      </c>
      <c r="G277" s="45"/>
      <c r="P277" s="44"/>
      <c r="Q277" s="44"/>
      <c r="R277" s="44"/>
      <c r="S277" s="44"/>
      <c r="T277" s="44"/>
      <c r="U277" s="44"/>
    </row>
    <row r="278" spans="1:21" ht="18" customHeight="1" x14ac:dyDescent="0.35">
      <c r="A278" s="245"/>
      <c r="B278" s="53" t="s">
        <v>139</v>
      </c>
      <c r="C278" s="54"/>
      <c r="D278" s="55">
        <v>0</v>
      </c>
      <c r="E278" s="55">
        <v>0</v>
      </c>
      <c r="G278" s="45"/>
      <c r="P278" s="44"/>
      <c r="Q278" s="44"/>
      <c r="R278" s="44"/>
      <c r="S278" s="44"/>
      <c r="T278" s="44"/>
      <c r="U278" s="44"/>
    </row>
    <row r="279" spans="1:21" ht="18" customHeight="1" x14ac:dyDescent="0.35">
      <c r="A279" s="245"/>
      <c r="B279" s="56" t="s">
        <v>140</v>
      </c>
      <c r="C279" s="54"/>
      <c r="D279" s="55">
        <v>0</v>
      </c>
      <c r="E279" s="55">
        <v>0</v>
      </c>
      <c r="G279" s="45"/>
      <c r="P279" s="44"/>
      <c r="Q279" s="44"/>
      <c r="R279" s="44"/>
      <c r="S279" s="44"/>
      <c r="T279" s="44"/>
      <c r="U279" s="44"/>
    </row>
    <row r="280" spans="1:21" ht="18" customHeight="1" thickBot="1" x14ac:dyDescent="0.4">
      <c r="A280" s="245"/>
      <c r="B280" s="57" t="s">
        <v>104</v>
      </c>
      <c r="C280" s="54"/>
      <c r="D280" s="55">
        <v>0</v>
      </c>
      <c r="E280" s="55">
        <v>0</v>
      </c>
      <c r="G280" s="45"/>
      <c r="P280" s="44"/>
      <c r="Q280" s="44"/>
      <c r="R280" s="44"/>
      <c r="S280" s="44"/>
      <c r="T280" s="44"/>
      <c r="U280" s="44"/>
    </row>
    <row r="281" spans="1:21" ht="18" customHeight="1" thickBot="1" x14ac:dyDescent="0.4">
      <c r="A281" s="58" t="s">
        <v>105</v>
      </c>
      <c r="B281" s="58"/>
      <c r="C281" s="58"/>
      <c r="D281" s="59" t="s">
        <v>141</v>
      </c>
      <c r="E281" s="60">
        <f>SUM(E276:E280)</f>
        <v>0</v>
      </c>
      <c r="F281" s="61"/>
      <c r="G281" s="46"/>
      <c r="P281" s="44"/>
      <c r="Q281" s="44"/>
      <c r="R281" s="44"/>
      <c r="S281" s="44"/>
      <c r="T281" s="44"/>
      <c r="U281" s="44"/>
    </row>
    <row r="282" spans="1:21" s="52" customFormat="1" ht="35.15" customHeight="1" thickBot="1" x14ac:dyDescent="0.4">
      <c r="A282" s="131"/>
      <c r="B282" s="248" t="s">
        <v>142</v>
      </c>
      <c r="C282" s="248"/>
      <c r="D282" s="248"/>
      <c r="E282" s="248"/>
    </row>
    <row r="283" spans="1:21" s="52" customFormat="1" ht="14.5" thickBot="1" x14ac:dyDescent="0.4">
      <c r="A283" s="58" t="s">
        <v>105</v>
      </c>
      <c r="B283" s="58"/>
      <c r="C283" s="58"/>
      <c r="D283" s="59" t="s">
        <v>143</v>
      </c>
      <c r="E283" s="60">
        <v>0</v>
      </c>
    </row>
    <row r="284" spans="1:21" ht="30" customHeight="1" x14ac:dyDescent="0.35">
      <c r="A284" s="128"/>
      <c r="B284" s="44"/>
      <c r="C284" s="44"/>
      <c r="D284" s="44"/>
      <c r="E284" s="44"/>
      <c r="F284" s="64" t="s">
        <v>144</v>
      </c>
    </row>
    <row r="285" spans="1:21" s="44" customFormat="1" ht="28" customHeight="1" x14ac:dyDescent="0.35">
      <c r="A285" s="249" t="s">
        <v>89</v>
      </c>
      <c r="B285" s="249"/>
      <c r="C285" s="249"/>
      <c r="D285" s="249"/>
      <c r="E285" s="249"/>
    </row>
    <row r="286" spans="1:21" s="44" customFormat="1" ht="24" customHeight="1" x14ac:dyDescent="0.35">
      <c r="A286" s="247" t="s">
        <v>97</v>
      </c>
      <c r="B286" s="247"/>
      <c r="C286" s="247"/>
      <c r="D286" s="247"/>
      <c r="E286" s="247"/>
    </row>
    <row r="287" spans="1:21" ht="26" x14ac:dyDescent="0.35">
      <c r="A287" s="128"/>
      <c r="B287" s="48" t="s">
        <v>98</v>
      </c>
      <c r="C287" s="48" t="s">
        <v>99</v>
      </c>
      <c r="D287" s="48" t="s">
        <v>100</v>
      </c>
      <c r="E287" s="47" t="s">
        <v>101</v>
      </c>
    </row>
    <row r="288" spans="1:21" ht="18" customHeight="1" x14ac:dyDescent="0.35">
      <c r="A288" s="245" t="s">
        <v>102</v>
      </c>
      <c r="B288" s="112" t="s">
        <v>103</v>
      </c>
      <c r="C288" s="54" t="s">
        <v>95</v>
      </c>
      <c r="D288" s="54"/>
      <c r="E288" s="55">
        <v>0</v>
      </c>
    </row>
    <row r="289" spans="1:5" ht="18" customHeight="1" thickBot="1" x14ac:dyDescent="0.4">
      <c r="A289" s="245"/>
      <c r="B289" s="113" t="s">
        <v>104</v>
      </c>
      <c r="C289" s="54" t="s">
        <v>95</v>
      </c>
      <c r="D289" s="54"/>
      <c r="E289" s="55">
        <v>0</v>
      </c>
    </row>
    <row r="290" spans="1:5" ht="18" customHeight="1" thickBot="1" x14ac:dyDescent="0.4">
      <c r="A290" s="58" t="s">
        <v>105</v>
      </c>
      <c r="B290" s="120"/>
      <c r="C290" s="58"/>
      <c r="D290" s="59" t="s">
        <v>106</v>
      </c>
      <c r="E290" s="60">
        <f>SUM(E288:E289)</f>
        <v>0</v>
      </c>
    </row>
    <row r="291" spans="1:5" ht="18" customHeight="1" x14ac:dyDescent="0.35">
      <c r="A291" s="245" t="s">
        <v>107</v>
      </c>
      <c r="B291" s="114" t="s">
        <v>204</v>
      </c>
      <c r="C291" s="54" t="s">
        <v>95</v>
      </c>
      <c r="D291" s="54"/>
      <c r="E291" s="55">
        <v>0</v>
      </c>
    </row>
    <row r="292" spans="1:5" ht="18" customHeight="1" x14ac:dyDescent="0.35">
      <c r="A292" s="245"/>
      <c r="B292" s="112" t="s">
        <v>110</v>
      </c>
      <c r="C292" s="54" t="s">
        <v>95</v>
      </c>
      <c r="D292" s="54"/>
      <c r="E292" s="55">
        <v>0</v>
      </c>
    </row>
    <row r="293" spans="1:5" ht="18" customHeight="1" thickBot="1" x14ac:dyDescent="0.4">
      <c r="A293" s="245"/>
      <c r="B293" s="113" t="s">
        <v>104</v>
      </c>
      <c r="C293" s="54" t="s">
        <v>95</v>
      </c>
      <c r="D293" s="54"/>
      <c r="E293" s="55">
        <v>0</v>
      </c>
    </row>
    <row r="294" spans="1:5" ht="18" customHeight="1" thickBot="1" x14ac:dyDescent="0.4">
      <c r="A294" s="58" t="s">
        <v>105</v>
      </c>
      <c r="B294" s="120"/>
      <c r="C294" s="58"/>
      <c r="D294" s="59" t="s">
        <v>111</v>
      </c>
      <c r="E294" s="60">
        <f>SUM(E291:E293)</f>
        <v>0</v>
      </c>
    </row>
    <row r="295" spans="1:5" ht="18" customHeight="1" x14ac:dyDescent="0.35">
      <c r="A295" s="245" t="s">
        <v>112</v>
      </c>
      <c r="B295" s="114" t="s">
        <v>205</v>
      </c>
      <c r="C295" s="54" t="s">
        <v>95</v>
      </c>
      <c r="D295" s="54"/>
      <c r="E295" s="55">
        <v>0</v>
      </c>
    </row>
    <row r="296" spans="1:5" ht="18" customHeight="1" x14ac:dyDescent="0.35">
      <c r="A296" s="245"/>
      <c r="B296" s="114" t="s">
        <v>206</v>
      </c>
      <c r="C296" s="54" t="s">
        <v>95</v>
      </c>
      <c r="D296" s="54"/>
      <c r="E296" s="55">
        <v>0</v>
      </c>
    </row>
    <row r="297" spans="1:5" ht="25" x14ac:dyDescent="0.35">
      <c r="A297" s="245"/>
      <c r="B297" s="53" t="s">
        <v>207</v>
      </c>
      <c r="C297" s="54" t="s">
        <v>95</v>
      </c>
      <c r="D297" s="54"/>
      <c r="E297" s="55">
        <v>0</v>
      </c>
    </row>
    <row r="298" spans="1:5" ht="18" customHeight="1" x14ac:dyDescent="0.35">
      <c r="A298" s="245"/>
      <c r="B298" s="112" t="s">
        <v>208</v>
      </c>
      <c r="C298" s="54" t="s">
        <v>95</v>
      </c>
      <c r="D298" s="54"/>
      <c r="E298" s="55">
        <v>0</v>
      </c>
    </row>
    <row r="299" spans="1:5" ht="18" customHeight="1" x14ac:dyDescent="0.35">
      <c r="A299" s="245"/>
      <c r="B299" s="112" t="s">
        <v>209</v>
      </c>
      <c r="C299" s="54" t="s">
        <v>95</v>
      </c>
      <c r="D299" s="54"/>
      <c r="E299" s="55">
        <v>0</v>
      </c>
    </row>
    <row r="300" spans="1:5" ht="18" customHeight="1" x14ac:dyDescent="0.35">
      <c r="A300" s="245"/>
      <c r="B300" s="114" t="s">
        <v>210</v>
      </c>
      <c r="C300" s="54" t="s">
        <v>95</v>
      </c>
      <c r="D300" s="54"/>
      <c r="E300" s="55">
        <v>0</v>
      </c>
    </row>
    <row r="301" spans="1:5" ht="18" customHeight="1" x14ac:dyDescent="0.35">
      <c r="A301" s="245"/>
      <c r="B301" s="112" t="s">
        <v>211</v>
      </c>
      <c r="C301" s="54" t="s">
        <v>95</v>
      </c>
      <c r="D301" s="54"/>
      <c r="E301" s="55">
        <v>0</v>
      </c>
    </row>
    <row r="302" spans="1:5" ht="25" x14ac:dyDescent="0.35">
      <c r="A302" s="245"/>
      <c r="B302" s="53" t="s">
        <v>212</v>
      </c>
      <c r="C302" s="54" t="s">
        <v>95</v>
      </c>
      <c r="D302" s="54"/>
      <c r="E302" s="55">
        <v>0</v>
      </c>
    </row>
    <row r="303" spans="1:5" ht="18" customHeight="1" thickBot="1" x14ac:dyDescent="0.4">
      <c r="A303" s="245"/>
      <c r="B303" s="113" t="s">
        <v>104</v>
      </c>
      <c r="C303" s="54" t="s">
        <v>95</v>
      </c>
      <c r="D303" s="54"/>
      <c r="E303" s="55">
        <v>0</v>
      </c>
    </row>
    <row r="304" spans="1:5" ht="18" customHeight="1" thickBot="1" x14ac:dyDescent="0.4">
      <c r="A304" s="58" t="s">
        <v>105</v>
      </c>
      <c r="B304" s="120"/>
      <c r="C304" s="58"/>
      <c r="D304" s="59" t="s">
        <v>125</v>
      </c>
      <c r="E304" s="60">
        <f>SUM(E295:E303)</f>
        <v>0</v>
      </c>
    </row>
    <row r="305" spans="1:6" ht="18" customHeight="1" x14ac:dyDescent="0.35">
      <c r="A305" s="245" t="s">
        <v>126</v>
      </c>
      <c r="B305" s="114" t="s">
        <v>127</v>
      </c>
      <c r="C305" s="115"/>
      <c r="D305" s="115"/>
      <c r="E305" s="55">
        <v>0</v>
      </c>
    </row>
    <row r="306" spans="1:6" ht="18" customHeight="1" x14ac:dyDescent="0.35">
      <c r="A306" s="245"/>
      <c r="B306" s="112" t="s">
        <v>128</v>
      </c>
      <c r="C306" s="115"/>
      <c r="D306" s="115"/>
      <c r="E306" s="55">
        <v>0</v>
      </c>
    </row>
    <row r="307" spans="1:6" ht="18" customHeight="1" x14ac:dyDescent="0.35">
      <c r="A307" s="245"/>
      <c r="B307" s="112" t="s">
        <v>188</v>
      </c>
      <c r="C307" s="115"/>
      <c r="D307" s="115"/>
      <c r="E307" s="55">
        <v>0</v>
      </c>
    </row>
    <row r="308" spans="1:6" ht="18" customHeight="1" thickBot="1" x14ac:dyDescent="0.4">
      <c r="A308" s="245"/>
      <c r="B308" s="113" t="s">
        <v>104</v>
      </c>
      <c r="C308" s="115"/>
      <c r="D308" s="115"/>
      <c r="E308" s="55">
        <v>0</v>
      </c>
    </row>
    <row r="309" spans="1:6" ht="18" customHeight="1" thickBot="1" x14ac:dyDescent="0.4">
      <c r="A309" s="58" t="s">
        <v>105</v>
      </c>
      <c r="B309" s="120"/>
      <c r="C309" s="58"/>
      <c r="D309" s="59" t="s">
        <v>150</v>
      </c>
      <c r="E309" s="60">
        <f>SUM(E305:E308)</f>
        <v>0</v>
      </c>
    </row>
    <row r="310" spans="1:6" ht="26.5" thickBot="1" x14ac:dyDescent="0.4">
      <c r="A310" s="151" t="s">
        <v>130</v>
      </c>
      <c r="B310" s="112" t="s">
        <v>104</v>
      </c>
      <c r="C310" s="115"/>
      <c r="D310" s="115"/>
      <c r="E310" s="55">
        <v>0</v>
      </c>
    </row>
    <row r="311" spans="1:6" ht="18" customHeight="1" thickBot="1" x14ac:dyDescent="0.4">
      <c r="A311" s="58" t="s">
        <v>105</v>
      </c>
      <c r="B311" s="58"/>
      <c r="C311" s="58"/>
      <c r="D311" s="59" t="s">
        <v>131</v>
      </c>
      <c r="E311" s="60">
        <f>SUM(E310:E310)</f>
        <v>0</v>
      </c>
    </row>
    <row r="312" spans="1:6" ht="18" customHeight="1" x14ac:dyDescent="0.35">
      <c r="A312" s="65"/>
      <c r="B312" s="124"/>
      <c r="C312" s="65"/>
      <c r="D312" s="125"/>
      <c r="E312" s="126"/>
    </row>
    <row r="313" spans="1:6" s="44" customFormat="1" ht="30" customHeight="1" x14ac:dyDescent="0.35">
      <c r="A313" s="247" t="s">
        <v>132</v>
      </c>
      <c r="B313" s="247"/>
      <c r="C313" s="247"/>
      <c r="D313" s="247"/>
      <c r="E313" s="247"/>
    </row>
    <row r="314" spans="1:6" ht="65" x14ac:dyDescent="0.35">
      <c r="A314" s="128"/>
      <c r="B314" s="48" t="s">
        <v>98</v>
      </c>
      <c r="C314" s="48" t="s">
        <v>133</v>
      </c>
      <c r="D314" s="48" t="s">
        <v>134</v>
      </c>
      <c r="E314" s="48" t="s">
        <v>135</v>
      </c>
    </row>
    <row r="315" spans="1:6" ht="18" customHeight="1" x14ac:dyDescent="0.35">
      <c r="A315" s="245" t="s">
        <v>136</v>
      </c>
      <c r="B315" s="53" t="s">
        <v>137</v>
      </c>
      <c r="C315" s="54"/>
      <c r="D315" s="55">
        <v>0</v>
      </c>
      <c r="E315" s="55">
        <v>0</v>
      </c>
    </row>
    <row r="316" spans="1:6" ht="18" customHeight="1" x14ac:dyDescent="0.35">
      <c r="A316" s="245"/>
      <c r="B316" s="53" t="s">
        <v>138</v>
      </c>
      <c r="C316" s="54"/>
      <c r="D316" s="55">
        <v>0</v>
      </c>
      <c r="E316" s="55">
        <v>0</v>
      </c>
    </row>
    <row r="317" spans="1:6" ht="18" customHeight="1" x14ac:dyDescent="0.35">
      <c r="A317" s="245"/>
      <c r="B317" s="53" t="s">
        <v>139</v>
      </c>
      <c r="C317" s="54"/>
      <c r="D317" s="55">
        <v>0</v>
      </c>
      <c r="E317" s="55">
        <v>0</v>
      </c>
    </row>
    <row r="318" spans="1:6" ht="18" customHeight="1" x14ac:dyDescent="0.35">
      <c r="A318" s="245"/>
      <c r="B318" s="56" t="s">
        <v>140</v>
      </c>
      <c r="C318" s="54"/>
      <c r="D318" s="55">
        <v>0</v>
      </c>
      <c r="E318" s="55">
        <v>0</v>
      </c>
    </row>
    <row r="319" spans="1:6" ht="18" customHeight="1" thickBot="1" x14ac:dyDescent="0.4">
      <c r="A319" s="245"/>
      <c r="B319" s="57" t="s">
        <v>104</v>
      </c>
      <c r="C319" s="54"/>
      <c r="D319" s="55">
        <v>0</v>
      </c>
      <c r="E319" s="55">
        <v>0</v>
      </c>
    </row>
    <row r="320" spans="1:6" ht="18" customHeight="1" thickBot="1" x14ac:dyDescent="0.4">
      <c r="A320" s="58" t="s">
        <v>105</v>
      </c>
      <c r="B320" s="127"/>
      <c r="C320" s="58"/>
      <c r="D320" s="59" t="s">
        <v>213</v>
      </c>
      <c r="E320" s="60">
        <f>SUM(E315:E319)</f>
        <v>0</v>
      </c>
      <c r="F320" s="61"/>
    </row>
    <row r="321" spans="1:6" x14ac:dyDescent="0.35">
      <c r="B321" s="128"/>
    </row>
    <row r="322" spans="1:6" s="52" customFormat="1" ht="35.15" customHeight="1" thickBot="1" x14ac:dyDescent="0.4">
      <c r="A322" s="131"/>
      <c r="B322" s="248" t="s">
        <v>142</v>
      </c>
      <c r="C322" s="248"/>
      <c r="D322" s="248"/>
      <c r="E322" s="248"/>
    </row>
    <row r="323" spans="1:6" s="52" customFormat="1" ht="14.5" thickBot="1" x14ac:dyDescent="0.4">
      <c r="A323" s="58" t="s">
        <v>105</v>
      </c>
      <c r="B323" s="129"/>
      <c r="C323" s="58"/>
      <c r="D323" s="59" t="s">
        <v>214</v>
      </c>
      <c r="E323" s="60">
        <v>0</v>
      </c>
      <c r="F323" s="130"/>
    </row>
    <row r="324" spans="1:6" s="52" customFormat="1" ht="14.5" x14ac:dyDescent="0.35">
      <c r="B324" s="131"/>
      <c r="F324" s="64" t="s">
        <v>144</v>
      </c>
    </row>
    <row r="325" spans="1:6" s="132" customFormat="1" ht="23" x14ac:dyDescent="0.35">
      <c r="A325" s="246" t="s">
        <v>215</v>
      </c>
      <c r="B325" s="246"/>
      <c r="C325" s="246"/>
      <c r="D325" s="246"/>
      <c r="E325" s="246"/>
    </row>
    <row r="326" spans="1:6" s="132" customFormat="1" ht="14.5" x14ac:dyDescent="0.35"/>
    <row r="327" spans="1:6" s="132" customFormat="1" ht="30" customHeight="1" x14ac:dyDescent="0.35">
      <c r="A327" s="250" t="s">
        <v>216</v>
      </c>
      <c r="B327" s="250"/>
      <c r="C327" s="250"/>
      <c r="D327" s="250"/>
      <c r="E327" s="250"/>
    </row>
    <row r="328" spans="1:6" s="132" customFormat="1" ht="15" thickBot="1" x14ac:dyDescent="0.4">
      <c r="A328" s="69" t="s">
        <v>217</v>
      </c>
      <c r="B328" s="67"/>
      <c r="C328" s="67"/>
      <c r="D328" s="67"/>
      <c r="E328" s="67"/>
    </row>
    <row r="329" spans="1:6" s="132" customFormat="1" ht="28.5" thickBot="1" x14ac:dyDescent="0.4">
      <c r="A329" s="2"/>
      <c r="B329" s="2"/>
      <c r="C329" s="72" t="s">
        <v>218</v>
      </c>
      <c r="D329" s="73" t="s">
        <v>219</v>
      </c>
      <c r="E329" s="74" t="s">
        <v>67</v>
      </c>
    </row>
    <row r="330" spans="1:6" s="132" customFormat="1" ht="28" x14ac:dyDescent="0.35">
      <c r="A330" s="75" t="s">
        <v>220</v>
      </c>
      <c r="B330" s="76" t="s">
        <v>221</v>
      </c>
      <c r="C330" s="77" t="s">
        <v>222</v>
      </c>
      <c r="D330" s="78" t="s">
        <v>222</v>
      </c>
      <c r="E330" s="79" t="s">
        <v>222</v>
      </c>
    </row>
    <row r="331" spans="1:6" s="132" customFormat="1" ht="14.5" x14ac:dyDescent="0.35">
      <c r="A331" s="133" t="s">
        <v>223</v>
      </c>
      <c r="B331" s="134" t="s">
        <v>224</v>
      </c>
      <c r="C331" s="80"/>
      <c r="D331" s="81"/>
      <c r="E331" s="82"/>
    </row>
    <row r="332" spans="1:6" s="132" customFormat="1" ht="14.5" x14ac:dyDescent="0.35">
      <c r="A332" s="135"/>
      <c r="B332" s="136" t="s">
        <v>225</v>
      </c>
      <c r="C332" s="83"/>
      <c r="D332" s="84"/>
      <c r="E332" s="85"/>
    </row>
    <row r="333" spans="1:6" s="132" customFormat="1" ht="14.5" x14ac:dyDescent="0.35">
      <c r="A333" s="135"/>
      <c r="B333" s="136" t="s">
        <v>226</v>
      </c>
      <c r="C333" s="83"/>
      <c r="D333" s="84"/>
      <c r="E333" s="85"/>
    </row>
    <row r="334" spans="1:6" s="132" customFormat="1" ht="14.5" x14ac:dyDescent="0.35">
      <c r="A334" s="135"/>
      <c r="B334" s="137" t="s">
        <v>227</v>
      </c>
      <c r="C334" s="86"/>
      <c r="D334" s="87"/>
      <c r="E334" s="88"/>
    </row>
    <row r="335" spans="1:6" s="132" customFormat="1" ht="14.5" x14ac:dyDescent="0.35">
      <c r="A335" s="135"/>
      <c r="B335" s="52"/>
      <c r="C335" s="89"/>
      <c r="D335" s="89"/>
      <c r="E335" s="90"/>
    </row>
    <row r="336" spans="1:6" s="132" customFormat="1" ht="14.5" x14ac:dyDescent="0.35">
      <c r="A336" s="138" t="s">
        <v>228</v>
      </c>
      <c r="B336" s="134" t="s">
        <v>229</v>
      </c>
      <c r="C336" s="91">
        <f>MIN(70%*E322,IF(OR(B284=G264,B284=G263),8000,5000))</f>
        <v>0</v>
      </c>
      <c r="D336" s="92">
        <v>0</v>
      </c>
      <c r="E336" s="82"/>
    </row>
    <row r="337" spans="1:5" s="132" customFormat="1" ht="14.5" x14ac:dyDescent="0.35">
      <c r="A337" s="135"/>
      <c r="B337" s="134" t="s">
        <v>230</v>
      </c>
      <c r="C337" s="83"/>
      <c r="D337" s="84"/>
      <c r="E337" s="85"/>
    </row>
    <row r="338" spans="1:5" s="132" customFormat="1" ht="14.5" x14ac:dyDescent="0.35">
      <c r="A338" s="135"/>
      <c r="B338" s="134" t="s">
        <v>231</v>
      </c>
      <c r="C338" s="83"/>
      <c r="D338" s="84"/>
      <c r="E338" s="85"/>
    </row>
    <row r="339" spans="1:5" s="132" customFormat="1" ht="14.5" x14ac:dyDescent="0.35">
      <c r="A339" s="135"/>
      <c r="B339" s="134" t="s">
        <v>232</v>
      </c>
      <c r="C339" s="83"/>
      <c r="D339" s="84"/>
      <c r="E339" s="85"/>
    </row>
    <row r="340" spans="1:5" s="132" customFormat="1" ht="14.5" x14ac:dyDescent="0.35">
      <c r="A340" s="135"/>
      <c r="B340" s="137" t="s">
        <v>227</v>
      </c>
      <c r="C340" s="86"/>
      <c r="D340" s="87"/>
      <c r="E340" s="88"/>
    </row>
    <row r="341" spans="1:5" s="132" customFormat="1" ht="14.5" x14ac:dyDescent="0.35">
      <c r="A341" s="139"/>
      <c r="B341" s="140"/>
      <c r="C341" s="93"/>
      <c r="D341" s="93"/>
      <c r="E341" s="94"/>
    </row>
    <row r="342" spans="1:5" s="132" customFormat="1" ht="14.5" x14ac:dyDescent="0.35">
      <c r="A342" s="138" t="s">
        <v>233</v>
      </c>
      <c r="B342" s="141" t="s">
        <v>234</v>
      </c>
      <c r="C342" s="95"/>
      <c r="D342" s="96"/>
      <c r="E342" s="97"/>
    </row>
    <row r="343" spans="1:5" s="132" customFormat="1" ht="14.5" x14ac:dyDescent="0.35">
      <c r="A343" s="139"/>
      <c r="B343" s="140"/>
      <c r="C343" s="140"/>
      <c r="D343" s="140"/>
      <c r="E343" s="142"/>
    </row>
    <row r="344" spans="1:5" s="132" customFormat="1" ht="15" thickBot="1" x14ac:dyDescent="0.4">
      <c r="A344" s="143"/>
      <c r="B344" s="144"/>
      <c r="C344" s="145"/>
      <c r="D344" s="146" t="s">
        <v>67</v>
      </c>
      <c r="E344" s="98">
        <f>SUM(E331:E342)</f>
        <v>0</v>
      </c>
    </row>
    <row r="345" spans="1:5" s="132" customFormat="1" ht="14.5" x14ac:dyDescent="0.35">
      <c r="A345" s="147"/>
      <c r="B345" s="148"/>
      <c r="C345" s="149"/>
      <c r="D345" s="150"/>
      <c r="E345" s="149"/>
    </row>
    <row r="346" spans="1:5" s="132" customFormat="1" ht="33.65" customHeight="1" x14ac:dyDescent="0.35">
      <c r="A346" s="251" t="s">
        <v>235</v>
      </c>
      <c r="B346" s="252"/>
      <c r="C346" s="252"/>
      <c r="D346" s="252"/>
      <c r="E346" s="253"/>
    </row>
  </sheetData>
  <mergeCells count="77">
    <mergeCell ref="A173:A178"/>
    <mergeCell ref="A295:A303"/>
    <mergeCell ref="A305:A308"/>
    <mergeCell ref="A229:A233"/>
    <mergeCell ref="A276:A280"/>
    <mergeCell ref="A291:A293"/>
    <mergeCell ref="A244:A246"/>
    <mergeCell ref="A264:A269"/>
    <mergeCell ref="A288:A289"/>
    <mergeCell ref="A248:A262"/>
    <mergeCell ref="A169:A171"/>
    <mergeCell ref="A114:A116"/>
    <mergeCell ref="A205:A211"/>
    <mergeCell ref="A241:A242"/>
    <mergeCell ref="A202:A203"/>
    <mergeCell ref="A166:A167"/>
    <mergeCell ref="A238:E238"/>
    <mergeCell ref="A219:A222"/>
    <mergeCell ref="A180:A183"/>
    <mergeCell ref="A142:A145"/>
    <mergeCell ref="A147:A149"/>
    <mergeCell ref="A200:E200"/>
    <mergeCell ref="A239:E239"/>
    <mergeCell ref="A118:A140"/>
    <mergeCell ref="A190:A194"/>
    <mergeCell ref="A213:A217"/>
    <mergeCell ref="A111:A112"/>
    <mergeCell ref="A77:A78"/>
    <mergeCell ref="A80:A81"/>
    <mergeCell ref="A83:A88"/>
    <mergeCell ref="A90:A92"/>
    <mergeCell ref="B1:D1"/>
    <mergeCell ref="A13:E13"/>
    <mergeCell ref="A31:E31"/>
    <mergeCell ref="A32:E32"/>
    <mergeCell ref="A63:E63"/>
    <mergeCell ref="A2:E2"/>
    <mergeCell ref="A3:E3"/>
    <mergeCell ref="A4:E4"/>
    <mergeCell ref="C11:E11"/>
    <mergeCell ref="A24:E24"/>
    <mergeCell ref="A34:A35"/>
    <mergeCell ref="A37:A40"/>
    <mergeCell ref="A42:A54"/>
    <mergeCell ref="A56:A58"/>
    <mergeCell ref="A327:E327"/>
    <mergeCell ref="A346:E346"/>
    <mergeCell ref="A15:E15"/>
    <mergeCell ref="A26:E26"/>
    <mergeCell ref="A27:E27"/>
    <mergeCell ref="A108:E108"/>
    <mergeCell ref="A163:E163"/>
    <mergeCell ref="A152:E152"/>
    <mergeCell ref="A188:E188"/>
    <mergeCell ref="A227:E227"/>
    <mergeCell ref="A274:E274"/>
    <mergeCell ref="A313:E313"/>
    <mergeCell ref="A199:E199"/>
    <mergeCell ref="A74:E74"/>
    <mergeCell ref="A97:E97"/>
    <mergeCell ref="B322:E322"/>
    <mergeCell ref="A315:A319"/>
    <mergeCell ref="A65:A69"/>
    <mergeCell ref="A99:A103"/>
    <mergeCell ref="A154:A158"/>
    <mergeCell ref="A325:E325"/>
    <mergeCell ref="A286:E286"/>
    <mergeCell ref="B71:E71"/>
    <mergeCell ref="B105:E105"/>
    <mergeCell ref="B160:E160"/>
    <mergeCell ref="B196:E196"/>
    <mergeCell ref="B235:E235"/>
    <mergeCell ref="B282:E282"/>
    <mergeCell ref="A285:E285"/>
    <mergeCell ref="A75:E75"/>
    <mergeCell ref="A109:E109"/>
    <mergeCell ref="A164:E164"/>
  </mergeCells>
  <dataValidations count="3">
    <dataValidation type="list" allowBlank="1" showInputMessage="1" showErrorMessage="1" sqref="C80:C81 C83:C88 C173:C178 C111:C112 C114:C116 C118:C140 C169:C171 C166:C167 C37:C40 C34:C35 C77:C78 C295:C303 C202:C203 C213:C217 C288:C289 C291:C293 C244:C246 C241:C242 C42:C54 C249:C255 C257:C262 C205:C211" xr:uid="{00000000-0002-0000-0100-000000000000}">
      <formula1>"Choisir une valeur,Acquisition neuf,Acquisition occasion,Crédit-bail, Location"</formula1>
    </dataValidation>
    <dataValidation type="list" allowBlank="1" showInputMessage="1" showErrorMessage="1" sqref="C28" xr:uid="{00000000-0002-0000-0100-000001000000}">
      <formula1>"Choisir une valeur,Assujetti,Assujetti partiel,Non assujetti"</formula1>
    </dataValidation>
    <dataValidation type="list" allowBlank="1" showInputMessage="1" showErrorMessage="1" sqref="D29:D30" xr:uid="{00000000-0002-0000-0100-000002000000}">
      <formula1>"Choisir une valeur,Assujetti à la TVA,Non assujetti à la TVA,Assujetti partiel à la TVA"</formula1>
    </dataValidation>
  </dataValidations>
  <hyperlinks>
    <hyperlink ref="B16" location="Bois_Biomasse_énergie" display="Bois Biomasse énergie" xr:uid="{00000000-0004-0000-0100-000000000000}"/>
    <hyperlink ref="B17" location="Géothermie_de_surface_et_PAC_associées" display="Géothermie de surface et PAC associées" xr:uid="{00000000-0004-0000-0100-000001000000}"/>
    <hyperlink ref="B18" location="Géothermie___Opération_sur_aquifère_profond__200m" display="Géothermie / Opération sur aquifère profond &gt;200m" xr:uid="{00000000-0004-0000-0100-000002000000}"/>
    <hyperlink ref="B19" location="Récupération_sur_eaux_usées_et_eaux_de_mer" display="Récupération sur eaux usées et eaux de mer" xr:uid="{00000000-0004-0000-0100-000003000000}"/>
    <hyperlink ref="B20" location="Réseau_de_chaleur_et_ou_de_froid" display="Réseau de chaleur et/ou de froid" xr:uid="{00000000-0004-0000-0100-000004000000}"/>
    <hyperlink ref="B21" location="Solaire" display="Solaire" xr:uid="{00000000-0004-0000-0100-000005000000}"/>
    <hyperlink ref="B22" location="Récupération_de_chaleur" display="Récupération de chaleur" xr:uid="{00000000-0004-0000-0100-000006000000}"/>
    <hyperlink ref="F73" location="'Cadre de dépôt'!A1" display="Haut de page" xr:uid="{00000000-0004-0000-0100-000007000000}"/>
    <hyperlink ref="F107" location="'Cadre de dépôt'!A1" display="Haut de page" xr:uid="{00000000-0004-0000-0100-000008000000}"/>
    <hyperlink ref="F162" location="'Cadre de dépôt'!A1" display="Haut de page" xr:uid="{00000000-0004-0000-0100-000009000000}"/>
    <hyperlink ref="F198" location="'Cadre de dépôt'!A1" display="Haut de page" xr:uid="{00000000-0004-0000-0100-00000A000000}"/>
    <hyperlink ref="F237" location="'Cadre de dépôt'!A1" display="Haut de page" xr:uid="{00000000-0004-0000-0100-00000B000000}"/>
    <hyperlink ref="F284" location="'Cadre de dépôt'!A1" display="Haut de page" xr:uid="{00000000-0004-0000-0100-00000C000000}"/>
    <hyperlink ref="F324" location="'Cadre de dépôt'!A1" display="Haut de page" xr:uid="{00000000-0004-0000-0100-00000D000000}"/>
    <hyperlink ref="C11" r:id="rId1" xr:uid="{00000000-0004-0000-0100-00000E000000}"/>
    <hyperlink ref="A6" location="_1__BUDGET_PREVISIONNEL_DE_L_OPERATION" display="1/ Le budget prévisionnel de l'opération" xr:uid="{00000000-0004-0000-0100-00000F000000}"/>
    <hyperlink ref="A7" location="_2__PLAN_DE_FINANCEMENT" display="2/ Le plan de financement" xr:uid="{00000000-0004-0000-0100-000010000000}"/>
  </hyperlinks>
  <pageMargins left="0.23622047244094491" right="0.23622047244094491" top="0.74803149606299213" bottom="0.74803149606299213" header="0.31496062992125984" footer="0.31496062992125984"/>
  <pageSetup paperSize="9" scale="68" fitToHeight="0" orientation="portrait" r:id="rId2"/>
  <headerFooter>
    <oddFooter>&amp;L&amp;D&amp;C&amp;F</oddFooter>
  </headerFooter>
  <rowBreaks count="6" manualBreakCount="6">
    <brk id="73" max="16383" man="1"/>
    <brk id="107" max="16383" man="1"/>
    <brk id="162" max="16383" man="1"/>
    <brk id="198" max="16383" man="1"/>
    <brk id="237" max="16383" man="1"/>
    <brk id="284" max="16383"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modèle</vt:lpstr>
      <vt:lpstr>Info dépôt de dossier</vt:lpstr>
      <vt:lpstr>Cadre de dépôt</vt:lpstr>
      <vt:lpstr>_1__BUDGET_PREVISIONNEL_DE_L_OPERATION</vt:lpstr>
      <vt:lpstr>_2__PLAN_DE_FINANCEMENT</vt:lpstr>
      <vt:lpstr>Bois_Biomasse_énergie</vt:lpstr>
      <vt:lpstr>Géothermie___Opération_sur_aquifère_profond__200m</vt:lpstr>
      <vt:lpstr>Géothermie_de_surface_et_PAC_associées</vt:lpstr>
      <vt:lpstr>Récupération_de_chaleur</vt:lpstr>
      <vt:lpstr>Récupération_sur_eaux_usées_et_eaux_de_mer</vt:lpstr>
      <vt:lpstr>Réseau_de_chaleur_et_ou_de_froid</vt:lpstr>
      <vt:lpstr>Solaire</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RICHARD Jean-Yves</cp:lastModifiedBy>
  <cp:revision/>
  <dcterms:created xsi:type="dcterms:W3CDTF">2014-12-03T07:47:04Z</dcterms:created>
  <dcterms:modified xsi:type="dcterms:W3CDTF">2024-05-02T14:51:31Z</dcterms:modified>
  <cp:category/>
  <cp:contentStatus/>
</cp:coreProperties>
</file>