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codeName="ThisWorkbook" defaultThemeVersion="124226"/>
  <mc:AlternateContent xmlns:mc="http://schemas.openxmlformats.org/markup-compatibility/2006">
    <mc:Choice Requires="x15">
      <x15ac:absPath xmlns:x15ac="http://schemas.microsoft.com/office/spreadsheetml/2010/11/ac" url="Z:\SERVICES\SFAB\ECHANGES\FORET BOIS\2022 - Assises Forêt et dispositifs F2030\France 2030 - Fonds Forêt résiliente\Annexes\"/>
    </mc:Choice>
  </mc:AlternateContent>
  <xr:revisionPtr revIDLastSave="0" documentId="13_ncr:1_{E5C096F7-9051-49BA-AC70-F08C7D2035BA}" xr6:coauthVersionLast="47" xr6:coauthVersionMax="47" xr10:uidLastSave="{00000000-0000-0000-0000-000000000000}"/>
  <bookViews>
    <workbookView xWindow="-28920" yWindow="1275" windowWidth="29040" windowHeight="15840" tabRatio="711" firstSheet="1" activeTab="1" xr2:uid="{00000000-000D-0000-FFFF-FFFF00000000}"/>
  </bookViews>
  <sheets>
    <sheet name="modèle" sheetId="1" state="hidden" r:id="rId1"/>
    <sheet name="Minimis" sheetId="5" r:id="rId2"/>
  </sheets>
  <externalReferences>
    <externalReference r:id="rId3"/>
    <externalReference r:id="rId4"/>
  </externalReferences>
  <definedNames>
    <definedName name="_2__PLAN_DE_FINANCEMENT">#REF!</definedName>
    <definedName name="localisation">'[1]Déf. des données'!$A$17:$A$20</definedName>
    <definedName name="nature_activite">'[1]Déf. des données'!$A$24:$A$25</definedName>
    <definedName name="planfin">#REF!</definedName>
    <definedName name="supportjuridique">'[2]partenaire1-Coord'!$AO$1:$AO$2</definedName>
    <definedName name="taille_ent">'[1]Déf. des données'!$A$29:$A$31</definedName>
    <definedName name="top">#REF!</definedName>
    <definedName name="typerèglement">'[2]partenaire1-Coord'!$AT$1:$AT$4</definedName>
    <definedName name="_xlnm.Print_Area" localSheetId="1">Minimis!$A$1:$F$33</definedName>
    <definedName name="ZoneListe">#REF!</definedName>
  </definedNames>
  <calcPr calcId="191029"/>
  <customWorkbookViews>
    <customWorkbookView name="BOUCHEREAU Jean-Marie - Affichage personnalisé" guid="{5B1C6BB7-DF21-4D14-9EBA-69D2DED2516B}" mergeInterval="0" personalView="1" maximized="1" xWindow="-9" yWindow="-9" windowWidth="1384" windowHeight="738" activeSheetId="6"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5" l="1"/>
  <c r="E20" i="5"/>
  <c r="I37" i="1" l="1"/>
  <c r="B18" i="1"/>
  <c r="O17" i="1"/>
  <c r="E18" i="1" s="1"/>
  <c r="E10" i="1"/>
  <c r="B10" i="1"/>
  <c r="K18" i="1" l="1"/>
  <c r="K22" i="1" s="1"/>
  <c r="K10" i="1"/>
  <c r="K14" i="1" s="1"/>
  <c r="B25" i="1" s="1"/>
  <c r="C34" i="1" l="1"/>
  <c r="C38" i="1" s="1"/>
  <c r="K38" i="1" l="1"/>
</calcChain>
</file>

<file path=xl/sharedStrings.xml><?xml version="1.0" encoding="utf-8"?>
<sst xmlns="http://schemas.openxmlformats.org/spreadsheetml/2006/main" count="105" uniqueCount="93">
  <si>
    <t>ANNEXE FINANCIERE (annexe 2)</t>
  </si>
  <si>
    <r>
      <t>A LA</t>
    </r>
    <r>
      <rPr>
        <b/>
        <sz val="12"/>
        <color theme="1"/>
        <rFont val="Arial"/>
        <family val="2"/>
      </rPr>
      <t xml:space="preserve"> </t>
    </r>
    <r>
      <rPr>
        <b/>
        <sz val="10"/>
        <color theme="1"/>
        <rFont val="Arial"/>
        <family val="2"/>
      </rPr>
      <t>CONVENTION DE FINANCEMENT N°</t>
    </r>
  </si>
  <si>
    <t>Objet de l’opération :</t>
  </si>
  <si>
    <t xml:space="preserve">1 – Montant de l’aide </t>
  </si>
  <si>
    <t>Conformément à la méthode de calcul fonds Chaleur 2014, le total des aides publiques pour cette opération</t>
  </si>
  <si>
    <t>est basée sur un forfait, sur 20 ans et calculé comme suit :</t>
  </si>
  <si>
    <r>
      <rPr>
        <b/>
        <sz val="10"/>
        <color theme="1"/>
        <rFont val="Arial"/>
        <family val="2"/>
      </rPr>
      <t>1.1 - Pour la biomasse</t>
    </r>
    <r>
      <rPr>
        <sz val="10"/>
        <color theme="1"/>
        <rFont val="Arial"/>
        <family val="2"/>
      </rPr>
      <t>, un forfait établi selon la méthode fonds chaleur 2014 à</t>
    </r>
  </si>
  <si>
    <t xml:space="preserve"> par unité de Tep EnR </t>
  </si>
  <si>
    <t xml:space="preserve"> prévisionnelle sur 20 ans soit, pour une production de</t>
  </si>
  <si>
    <t xml:space="preserve">Tep : </t>
  </si>
  <si>
    <t>X</t>
  </si>
  <si>
    <t>Tep</t>
  </si>
  <si>
    <t>ans</t>
  </si>
  <si>
    <t xml:space="preserve">soit </t>
  </si>
  <si>
    <t xml:space="preserve">Compte tenu des autres financements publics attendus par le bénéficiaire pour cette installation, </t>
  </si>
  <si>
    <t>soit</t>
  </si>
  <si>
    <t xml:space="preserve">pour l'installation biomasse,  l'aide apportée par l'ADEME, selon ses disponibilités budgétaires,  </t>
  </si>
  <si>
    <t xml:space="preserve">est une subvention d'un montant maximum de  </t>
  </si>
  <si>
    <r>
      <rPr>
        <b/>
        <sz val="10"/>
        <color theme="1"/>
        <rFont val="Arial"/>
        <family val="2"/>
      </rPr>
      <t>1.2 - Pour le réseau</t>
    </r>
    <r>
      <rPr>
        <sz val="10"/>
        <color theme="1"/>
        <rFont val="Arial"/>
        <family val="2"/>
      </rPr>
      <t>, un forfait établi selon la méthode fonds chaleur 2014 à</t>
    </r>
  </si>
  <si>
    <t xml:space="preserve"> par unité de Tep </t>
  </si>
  <si>
    <t>EnR prévisionnelle transportée, sur 20 ans soit, soit pour une installation de</t>
  </si>
  <si>
    <t>Tep :</t>
  </si>
  <si>
    <t xml:space="preserve">Tep </t>
  </si>
  <si>
    <t xml:space="preserve">pour le réseau,  l'aide apportée par l'ADEME  , selon ses disponibilités budgétaires,  est une  </t>
  </si>
  <si>
    <t xml:space="preserve">subvention d'un montant maximum de : </t>
  </si>
  <si>
    <t xml:space="preserve">L'aide totale accordée par l'ADEME pour ce projet (biomasse + réseau) est d'un montant maximum  de </t>
  </si>
  <si>
    <t>de</t>
  </si>
  <si>
    <r>
      <t xml:space="preserve">L’opération relève du secteur </t>
    </r>
    <r>
      <rPr>
        <b/>
        <sz val="10"/>
        <color theme="1"/>
        <rFont val="Arial"/>
        <family val="2"/>
      </rPr>
      <t>concurrentiel.</t>
    </r>
  </si>
  <si>
    <t>2-  Modalités de versement de l’aide</t>
  </si>
  <si>
    <t>L’aide ainsi accordée sera versée selon les modalités suivantes :</t>
  </si>
  <si>
    <t>Taux</t>
  </si>
  <si>
    <t>Faits générateurs</t>
  </si>
  <si>
    <t>Une avance, soit :</t>
  </si>
  <si>
    <t xml:space="preserve"> dans les conditions fixées à l'article 6.3 des Règles générales de l'ADEME</t>
  </si>
  <si>
    <t>Un versement intermédiaire :</t>
  </si>
  <si>
    <t>A la réception de l’installation, sur fourniture du rapport d’avancement prévu en annexe technique (annexe 1).</t>
  </si>
  <si>
    <r>
      <t xml:space="preserve">Ce versement intermédiaire </t>
    </r>
    <r>
      <rPr>
        <sz val="9"/>
        <color theme="1"/>
        <rFont val="Arial"/>
        <family val="2"/>
      </rPr>
      <t>de</t>
    </r>
  </si>
  <si>
    <t>duquel sera déduit le montant de l'avance consentie de</t>
  </si>
  <si>
    <t xml:space="preserve">, sera d’un montant de : </t>
  </si>
  <si>
    <t>Le solde :</t>
  </si>
  <si>
    <r>
      <t xml:space="preserve">Versé sur fourniture du rapport final tel que décrit dans l’annexe technique (annexe 1) et du bilan de l’opération dont un modèle est en point 5 ci-dessous.
</t>
    </r>
    <r>
      <rPr>
        <u/>
        <sz val="10"/>
        <color theme="1"/>
        <rFont val="Arial"/>
        <family val="2"/>
      </rPr>
      <t xml:space="preserve">
Calcul du montant versé pour le solde</t>
    </r>
    <r>
      <rPr>
        <sz val="10"/>
        <color theme="1"/>
        <rFont val="Arial"/>
        <family val="2"/>
      </rPr>
      <t xml:space="preserve"> :
20% de l'aide accordée au titre de l'installation biomasse et au prorata du nombre de Tep EnR réellement produit au cours de la première année de fonctionnement de l’installation par rapport à l’engagement initial du bénéficiaire indiqué en annexe technique (annexe1)
</t>
    </r>
    <r>
      <rPr>
        <sz val="16"/>
        <color theme="1"/>
        <rFont val="Arial"/>
        <family val="2"/>
      </rPr>
      <t>+</t>
    </r>
    <r>
      <rPr>
        <sz val="10"/>
        <color theme="1"/>
        <rFont val="Arial"/>
        <family val="2"/>
      </rPr>
      <t xml:space="preserve">
20% de l'aide accordée au titre du réseau</t>
    </r>
  </si>
  <si>
    <t xml:space="preserve">3 – Règles de cumul </t>
  </si>
  <si>
    <t>Le bénéficiaire s'engage à ne pas dépasser, pour l'opération concernée, le cumul des aides publiques autorisé par les textes communautaires.</t>
  </si>
  <si>
    <t>Le bénéficiaire s'engage à ne pas cumuler l'aide accordée par l'ADEME avec les Certificats d’Economie d’Energie, le crédit d’impôt et les projets domestiques. Si le bénéficiaire opte pour l'une de ces solutions, il devra alors en informer l'ADEME par écrit.</t>
  </si>
  <si>
    <t>4 – Autres dispositions</t>
  </si>
  <si>
    <t>L’ADEME reste libre de solliciter, outre les éléments visés dans le tableau ci-dessus, la production par le bénéficiaire de pièces de toute nature (comptables, financières, techniques, juridiques, etc.) en rapport direct avec l’exécution de la présente convention, Cette possibilité peut être mise en œuvre dès la signature de la présente convention pour se terminer trois ans après la fin de l’opération.</t>
  </si>
  <si>
    <t>5 -  Modèle de bilan financier de l’opération*</t>
  </si>
  <si>
    <t>* la remise de ce bilan financier est obligatoire et présente les dépenses avec la même décomposition que dans la demande d'aide.</t>
  </si>
  <si>
    <t>Bilan financier de l'opération *</t>
  </si>
  <si>
    <t>DEPENSES (pour information)</t>
  </si>
  <si>
    <t>(les factures sont à conserver par le bénéficiaire)</t>
  </si>
  <si>
    <t>Nature de la dépense par poste</t>
  </si>
  <si>
    <t xml:space="preserve">Dates Factures </t>
  </si>
  <si>
    <t>Montant HT en €</t>
  </si>
  <si>
    <r>
      <t>Montant HTR</t>
    </r>
    <r>
      <rPr>
        <sz val="10"/>
        <color rgb="FF000000"/>
        <rFont val="Arial"/>
        <family val="2"/>
      </rPr>
      <t>**</t>
    </r>
    <r>
      <rPr>
        <b/>
        <sz val="10"/>
        <color rgb="FF000000"/>
        <rFont val="Arial"/>
        <family val="2"/>
      </rPr>
      <t xml:space="preserve"> en €</t>
    </r>
  </si>
  <si>
    <t>Pour la partie biomasse :</t>
  </si>
  <si>
    <t xml:space="preserve">Détailler le nom du fournisseur </t>
  </si>
  <si>
    <t>Pour la partie réseau :</t>
  </si>
  <si>
    <t>Coût total de l’opération  €</t>
  </si>
  <si>
    <t>**Le montant HTR (hors taxes récupérables) est le montant de TVA réellement supporté par le bénéficiaire (par exemple le montant TTC si le bénéficiaire ne récupère pas du tout la TVA).</t>
  </si>
  <si>
    <t>Recettes : Financements externes de l’opération</t>
  </si>
  <si>
    <t>Aides contractuellement accordées</t>
  </si>
  <si>
    <t>Montant en €</t>
  </si>
  <si>
    <t>ADEME (Fonds Chaleur)</t>
  </si>
  <si>
    <t>XXX</t>
  </si>
  <si>
    <t>Total financements publics</t>
  </si>
  <si>
    <t>Autres financements</t>
  </si>
  <si>
    <t>TOTAL</t>
  </si>
  <si>
    <t>DECLARATION DES AIDES DE MINIMIS</t>
  </si>
  <si>
    <t>Je soussigné,</t>
  </si>
  <si>
    <t xml:space="preserve">représentant légal ou dûment habilité de </t>
  </si>
  <si>
    <t xml:space="preserve">avoir reçu ou demandé durant les trois derniers exercices fiscaux, dont celui en cours à la date de la présente attestation, </t>
  </si>
  <si>
    <t>les aide de minimis suivantes :</t>
  </si>
  <si>
    <t xml:space="preserve">Organisme  </t>
  </si>
  <si>
    <t>Base juridique de minimis</t>
  </si>
  <si>
    <t>Montant sollicité</t>
  </si>
  <si>
    <t>Montant obtenu</t>
  </si>
  <si>
    <t>Fait à :</t>
  </si>
  <si>
    <t>Le :</t>
  </si>
  <si>
    <t>Date d'octroi 
ou de demande</t>
  </si>
  <si>
    <t>Règlement (UE) n°717/2014 de la Commission du 27/06/2014</t>
  </si>
  <si>
    <t xml:space="preserve"> relatif à l'application des articles 107 et 108 du TFUE aux aides de minimis (de minimis général)</t>
  </si>
  <si>
    <t>relatif à l'application des articles 107 et 108 du TFUE aux aides de minimis accordées à des entreprises fournissant des SIEG (de minimis SIEG)</t>
  </si>
  <si>
    <t>relatif à l'application des articles 107 et 108 du TFUE aux aides de minimis dans le secteur de l'agriculture (de minimis agricole)</t>
  </si>
  <si>
    <t>relatif à l'application des articles 107 et 108 du TFUE aux aides de minimis dans le secteur de la pêche et de l'aquaculture</t>
  </si>
  <si>
    <t>Règlement (UE) n°1407/2013 de la Commission du 18/12/2013</t>
  </si>
  <si>
    <t>Règlement (UE) n°360/2012 de la Commission du 25/04/2012</t>
  </si>
  <si>
    <t>n'avoir reçu aucune aide de minimis durant les trois derniers exercices fiscaux, dont celui en cours à la date de la présente déclaration.</t>
  </si>
  <si>
    <t xml:space="preserve">Le terme de minimis désigne une aide publique à une entreprise versée sur la base d'un règlement de minimis en dehors de tout régime d'aide notifié à la Commission européenne ou en dehors de tout régime-cadre exempté. Les aides de minimis sont qualifiées et leur base juridique est indiquée comme telles dans la décision d’attribution de l’aide. 
L’ADEME doit obtenir de l'entreprise unique concernée, avant l'octroi de l'aide, une déclaration relative à toutes les aides de minimis qu'elle a reçues ou demandées au cours des 3 derniers exercices fiscaux dont l'exercice fiscal en cours. 
Au sens de la réglementation européenne, toutes les entités contrôlées en droit ou en fait par la même entité doivent être considérées comme constituant une entreprise unique.  </t>
  </si>
  <si>
    <t xml:space="preserve">(1) Consulter la référence : http://data.europa.eu/eli/reg/2013/1407/oj </t>
  </si>
  <si>
    <t>Règlement (UE) n°1408/2013 modifié de la Commission du 18/12/2013</t>
  </si>
  <si>
    <r>
      <rPr>
        <b/>
        <sz val="11"/>
        <color theme="1"/>
        <rFont val="Arial"/>
        <family val="2"/>
      </rPr>
      <t>entreprise unique</t>
    </r>
    <r>
      <rPr>
        <sz val="11"/>
        <color theme="1"/>
        <rFont val="Arial"/>
        <family val="2"/>
      </rPr>
      <t xml:space="preserve"> au sens de la définition figurant à l'article 2.2 du règlement (UE) n°1407/2013 de la Commission du 18 décembre 2013 relatif à l'application des articles 107 et 108 sur le fonctionnement de l'Union européenne aux aides de minimis (1), certifie :</t>
    </r>
  </si>
  <si>
    <r>
      <rPr>
        <b/>
        <sz val="10"/>
        <color theme="1"/>
        <rFont val="Arial"/>
        <family val="2"/>
      </rPr>
      <t>Consignes pour le remplissage :</t>
    </r>
    <r>
      <rPr>
        <sz val="10"/>
        <color theme="1"/>
        <rFont val="Arial"/>
        <family val="2"/>
      </rPr>
      <t xml:space="preserve">
Lister dans le tableau l'ensemble des aides dites « de minimis », tous domaines confondus ayant fait l’objet d’un versement à l’entreprise, au sens de la notion européenne d'entreprise unique, au cours des 3 derniers exercices fiscaux dont l'exercice en cours ou les aides demandées pouvant faire l’objet d’un versement sous 3 ans.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</si>
</sst>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0\ &quot;€&quot;;[Red]\-#,##0\ &quot;€&quot;"/>
    <numFmt numFmtId="7" formatCode="#,##0.00\ &quot;€&quot;;\-#,##0.00\ &quot;€&quot;"/>
    <numFmt numFmtId="8" formatCode="#,##0.00\ &quot;€&quot;;[Red]\-#,##0.00\ &quot;€&quot;"/>
    <numFmt numFmtId="44" formatCode="_-* #,##0.00\ &quot;€&quot;_-;\-* #,##0.00\ &quot;€&quot;_-;_-* &quot;-&quot;??\ &quot;€&quot;_-;_-@_-"/>
    <numFmt numFmtId="164" formatCode="_-* #,##0.00\ _€_-;\-* #,##0.00\ _€_-;_-* &quot;-&quot;??\ _€_-;_-@_-"/>
    <numFmt numFmtId="165" formatCode="0.0"/>
    <numFmt numFmtId="166" formatCode="#,##0_ ;[Red]\-#,##0\ "/>
    <numFmt numFmtId="167" formatCode="_-* #,##0.00\ [$€-40C]_-;\-* #,##0.00\ [$€-40C]_-;_-* &quot;-&quot;??\ [$€-40C]_-;_-@_-"/>
    <numFmt numFmtId="168" formatCode="#,##0.0_ ;\-#,##0.0\ "/>
    <numFmt numFmtId="169" formatCode="#,##0.00\ &quot;€&quot;"/>
    <numFmt numFmtId="170" formatCode="#,##0.0_ ;[Red]\-#,##0.0\ "/>
    <numFmt numFmtId="171" formatCode="[$-F800]dddd\,\ mmmm\ dd\,\ yyyy"/>
  </numFmts>
  <fonts count="31" x14ac:knownFonts="1">
    <font>
      <sz val="11"/>
      <color theme="1"/>
      <name val="Calibri"/>
      <family val="2"/>
      <scheme val="minor"/>
    </font>
    <font>
      <b/>
      <sz val="12"/>
      <color theme="1"/>
      <name val="Arial"/>
      <family val="2"/>
    </font>
    <font>
      <b/>
      <sz val="10"/>
      <color theme="1"/>
      <name val="Arial"/>
      <family val="2"/>
    </font>
    <font>
      <sz val="10"/>
      <color theme="1"/>
      <name val="Arial"/>
      <family val="2"/>
    </font>
    <font>
      <b/>
      <u/>
      <sz val="11"/>
      <color theme="1"/>
      <name val="Arial"/>
      <family val="2"/>
    </font>
    <font>
      <sz val="11"/>
      <color theme="1"/>
      <name val="Arial"/>
      <family val="2"/>
    </font>
    <font>
      <sz val="10"/>
      <name val="Arial"/>
      <family val="2"/>
    </font>
    <font>
      <b/>
      <sz val="10"/>
      <name val="Arial"/>
      <family val="2"/>
    </font>
    <font>
      <sz val="10"/>
      <color rgb="FFFF0000"/>
      <name val="Arial"/>
      <family val="2"/>
    </font>
    <font>
      <b/>
      <sz val="10"/>
      <color rgb="FFFF0000"/>
      <name val="Arial"/>
      <family val="2"/>
    </font>
    <font>
      <b/>
      <sz val="11"/>
      <color theme="1"/>
      <name val="Arial"/>
      <family val="2"/>
    </font>
    <font>
      <sz val="9"/>
      <color theme="1"/>
      <name val="Arial"/>
      <family val="2"/>
    </font>
    <font>
      <u/>
      <sz val="10"/>
      <color theme="1"/>
      <name val="Arial"/>
      <family val="2"/>
    </font>
    <font>
      <sz val="16"/>
      <color theme="1"/>
      <name val="Arial"/>
      <family val="2"/>
    </font>
    <font>
      <i/>
      <sz val="10"/>
      <color theme="1"/>
      <name val="Arial"/>
      <family val="2"/>
    </font>
    <font>
      <b/>
      <sz val="12"/>
      <color rgb="FF000000"/>
      <name val="Arial"/>
      <family val="2"/>
    </font>
    <font>
      <b/>
      <i/>
      <sz val="10"/>
      <color rgb="FF000000"/>
      <name val="Arial"/>
      <family val="2"/>
    </font>
    <font>
      <b/>
      <sz val="10"/>
      <color rgb="FF000000"/>
      <name val="Arial"/>
      <family val="2"/>
    </font>
    <font>
      <sz val="10"/>
      <color rgb="FF000000"/>
      <name val="Arial"/>
      <family val="2"/>
    </font>
    <font>
      <i/>
      <sz val="9"/>
      <color rgb="FF000000"/>
      <name val="Arial"/>
      <family val="2"/>
    </font>
    <font>
      <b/>
      <i/>
      <sz val="11"/>
      <color theme="1"/>
      <name val="Arial"/>
      <family val="2"/>
    </font>
    <font>
      <b/>
      <i/>
      <sz val="10"/>
      <color theme="1"/>
      <name val="Arial"/>
      <family val="2"/>
    </font>
    <font>
      <sz val="10"/>
      <name val="Arial"/>
      <family val="2"/>
    </font>
    <font>
      <u/>
      <sz val="11"/>
      <color theme="10"/>
      <name val="Calibri"/>
      <family val="2"/>
      <scheme val="minor"/>
    </font>
    <font>
      <sz val="10"/>
      <color theme="1"/>
      <name val="Calibri"/>
      <family val="2"/>
      <scheme val="minor"/>
    </font>
    <font>
      <sz val="12"/>
      <color theme="1"/>
      <name val="Calibri"/>
      <family val="2"/>
      <scheme val="minor"/>
    </font>
    <font>
      <sz val="8"/>
      <color theme="1"/>
      <name val="Calibri"/>
      <family val="2"/>
      <scheme val="minor"/>
    </font>
    <font>
      <b/>
      <sz val="10"/>
      <color theme="1"/>
      <name val="Calibri"/>
      <family val="2"/>
      <scheme val="minor"/>
    </font>
    <font>
      <b/>
      <sz val="10"/>
      <color theme="0"/>
      <name val="Arial"/>
      <family val="2"/>
    </font>
    <font>
      <u/>
      <sz val="10"/>
      <color theme="10"/>
      <name val="Arial"/>
      <family val="2"/>
    </font>
    <font>
      <b/>
      <sz val="18"/>
      <color theme="0"/>
      <name val="Arial"/>
      <family val="2"/>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theme="4" tint="0.79998168889431442"/>
      </patternFill>
    </fill>
    <fill>
      <patternFill patternType="solid">
        <fgColor theme="3" tint="0.59999389629810485"/>
        <bgColor theme="4" tint="0.79998168889431442"/>
      </patternFill>
    </fill>
    <fill>
      <patternFill patternType="solid">
        <fgColor rgb="FFE41D13"/>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hair">
        <color theme="0" tint="-0.499984740745262"/>
      </right>
      <top/>
      <bottom style="hair">
        <color indexed="64"/>
      </bottom>
      <diagonal/>
    </border>
    <border>
      <left style="hair">
        <color indexed="64"/>
      </left>
      <right style="hair">
        <color theme="0" tint="-0.499984740745262"/>
      </right>
      <top/>
      <bottom style="hair">
        <color indexed="64"/>
      </bottom>
      <diagonal/>
    </border>
    <border>
      <left style="thin">
        <color theme="0" tint="-0.499984740745262"/>
      </left>
      <right/>
      <top style="thin">
        <color theme="0" tint="-0.499984740745262"/>
      </top>
      <bottom style="thin">
        <color theme="0" tint="-0.499984740745262"/>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diagonal/>
    </border>
    <border>
      <left style="hair">
        <color indexed="64"/>
      </left>
      <right/>
      <top/>
      <bottom style="hair">
        <color indexed="64"/>
      </bottom>
      <diagonal/>
    </border>
    <border>
      <left style="hair">
        <color indexed="64"/>
      </left>
      <right style="hair">
        <color indexed="64"/>
      </right>
      <top/>
      <bottom/>
      <diagonal/>
    </border>
  </borders>
  <cellStyleXfs count="7">
    <xf numFmtId="0" fontId="0" fillId="0" borderId="0"/>
    <xf numFmtId="44" fontId="22" fillId="0" borderId="0" applyFont="0" applyFill="0" applyBorder="0" applyAlignment="0" applyProtection="0"/>
    <xf numFmtId="0" fontId="6" fillId="0" borderId="0"/>
    <xf numFmtId="9"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0" fontId="23" fillId="0" borderId="0" applyNumberFormat="0" applyFill="0" applyBorder="0" applyAlignment="0" applyProtection="0"/>
  </cellStyleXfs>
  <cellXfs count="178">
    <xf numFmtId="0" fontId="0" fillId="0" borderId="0" xfId="0"/>
    <xf numFmtId="0" fontId="4" fillId="2" borderId="0" xfId="0" applyFont="1" applyFill="1" applyAlignment="1">
      <alignment vertical="center"/>
    </xf>
    <xf numFmtId="0" fontId="5" fillId="2" borderId="0" xfId="0" applyFont="1" applyFill="1" applyAlignment="1">
      <alignment vertical="center"/>
    </xf>
    <xf numFmtId="6" fontId="3" fillId="2" borderId="0" xfId="0" applyNumberFormat="1" applyFont="1" applyFill="1" applyAlignment="1">
      <alignment horizontal="left" vertical="center" wrapText="1"/>
    </xf>
    <xf numFmtId="8" fontId="3" fillId="2" borderId="0" xfId="0" applyNumberFormat="1" applyFont="1" applyFill="1" applyAlignment="1">
      <alignment horizontal="center" vertical="center" wrapText="1"/>
    </xf>
    <xf numFmtId="6" fontId="3" fillId="2" borderId="0" xfId="0" applyNumberFormat="1" applyFont="1" applyFill="1" applyAlignment="1">
      <alignment vertical="center" wrapText="1"/>
    </xf>
    <xf numFmtId="165" fontId="3" fillId="2" borderId="0" xfId="0" applyNumberFormat="1" applyFont="1" applyFill="1" applyAlignment="1">
      <alignment horizontal="center" vertical="center" wrapText="1"/>
    </xf>
    <xf numFmtId="0" fontId="5" fillId="2" borderId="0" xfId="0" applyFont="1" applyFill="1" applyAlignment="1">
      <alignment horizontal="justify" vertical="center" wrapText="1"/>
    </xf>
    <xf numFmtId="6" fontId="3" fillId="2" borderId="0" xfId="0" applyNumberFormat="1" applyFont="1" applyFill="1" applyAlignment="1">
      <alignment horizontal="center" vertical="center" wrapText="1"/>
    </xf>
    <xf numFmtId="166" fontId="3" fillId="2" borderId="0" xfId="0" applyNumberFormat="1" applyFont="1" applyFill="1" applyAlignment="1">
      <alignment horizontal="right" vertical="center" wrapText="1"/>
    </xf>
    <xf numFmtId="6" fontId="6" fillId="2" borderId="0" xfId="0" applyNumberFormat="1" applyFont="1" applyFill="1" applyAlignment="1">
      <alignment horizontal="center" vertical="center" wrapText="1"/>
    </xf>
    <xf numFmtId="8" fontId="7" fillId="2" borderId="0" xfId="0" applyNumberFormat="1" applyFont="1" applyFill="1" applyAlignment="1">
      <alignment horizontal="left" vertical="center" wrapText="1"/>
    </xf>
    <xf numFmtId="6" fontId="8" fillId="2" borderId="0" xfId="0" applyNumberFormat="1" applyFont="1" applyFill="1" applyAlignment="1">
      <alignment vertical="center" wrapText="1"/>
    </xf>
    <xf numFmtId="6" fontId="8" fillId="2" borderId="0" xfId="0" applyNumberFormat="1" applyFont="1" applyFill="1" applyAlignment="1">
      <alignment horizontal="left" vertical="center" wrapText="1"/>
    </xf>
    <xf numFmtId="0" fontId="5" fillId="2" borderId="5" xfId="0" applyFont="1" applyFill="1" applyBorder="1" applyAlignment="1">
      <alignment vertical="center"/>
    </xf>
    <xf numFmtId="6" fontId="9" fillId="2" borderId="5" xfId="0" applyNumberFormat="1" applyFont="1" applyFill="1" applyBorder="1" applyAlignment="1">
      <alignment vertical="center" wrapText="1"/>
    </xf>
    <xf numFmtId="6" fontId="9" fillId="2" borderId="6" xfId="0" applyNumberFormat="1" applyFont="1" applyFill="1" applyBorder="1" applyAlignment="1">
      <alignment vertical="center" wrapText="1"/>
    </xf>
    <xf numFmtId="167" fontId="7" fillId="2" borderId="0" xfId="0" applyNumberFormat="1" applyFont="1" applyFill="1" applyAlignment="1">
      <alignment horizontal="left" vertical="center" wrapText="1"/>
    </xf>
    <xf numFmtId="6" fontId="9" fillId="2" borderId="0" xfId="0" applyNumberFormat="1" applyFont="1" applyFill="1" applyAlignment="1">
      <alignment vertical="center" wrapText="1"/>
    </xf>
    <xf numFmtId="8" fontId="3" fillId="2" borderId="0" xfId="0" applyNumberFormat="1" applyFont="1" applyFill="1" applyAlignment="1">
      <alignment horizontal="left" vertical="center" wrapText="1"/>
    </xf>
    <xf numFmtId="168" fontId="3" fillId="2" borderId="0" xfId="0" applyNumberFormat="1" applyFont="1" applyFill="1" applyAlignment="1">
      <alignment horizontal="left" vertical="center" wrapText="1"/>
    </xf>
    <xf numFmtId="7" fontId="3" fillId="2" borderId="0" xfId="0" applyNumberFormat="1" applyFont="1" applyFill="1" applyAlignment="1">
      <alignment vertical="center" wrapText="1"/>
    </xf>
    <xf numFmtId="170" fontId="3" fillId="2" borderId="0" xfId="0" applyNumberFormat="1" applyFont="1" applyFill="1" applyAlignment="1">
      <alignment horizontal="center" vertical="center" wrapText="1"/>
    </xf>
    <xf numFmtId="166" fontId="3" fillId="2" borderId="0" xfId="0" applyNumberFormat="1" applyFont="1" applyFill="1" applyAlignment="1">
      <alignment vertical="center" wrapText="1"/>
    </xf>
    <xf numFmtId="167" fontId="7" fillId="2" borderId="0" xfId="0" applyNumberFormat="1" applyFont="1" applyFill="1" applyAlignment="1">
      <alignment horizontal="right" vertical="center" wrapText="1"/>
    </xf>
    <xf numFmtId="6" fontId="7" fillId="2" borderId="0" xfId="0" applyNumberFormat="1" applyFont="1" applyFill="1" applyAlignment="1">
      <alignment horizontal="right" vertical="center" wrapText="1"/>
    </xf>
    <xf numFmtId="0" fontId="10" fillId="2" borderId="0" xfId="0" applyFont="1" applyFill="1" applyAlignment="1">
      <alignment vertical="center"/>
    </xf>
    <xf numFmtId="167" fontId="7" fillId="2" borderId="0" xfId="0" applyNumberFormat="1" applyFont="1" applyFill="1" applyAlignment="1">
      <alignment vertical="center" wrapText="1"/>
    </xf>
    <xf numFmtId="44" fontId="9" fillId="2" borderId="0" xfId="0" applyNumberFormat="1" applyFont="1" applyFill="1" applyAlignment="1">
      <alignment horizontal="center" vertical="center" wrapText="1"/>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5" fillId="2" borderId="6" xfId="0" applyFont="1" applyFill="1" applyBorder="1" applyAlignment="1">
      <alignment vertical="center"/>
    </xf>
    <xf numFmtId="167" fontId="2" fillId="2" borderId="2" xfId="0" applyNumberFormat="1"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10" fillId="2" borderId="0" xfId="0" applyFont="1" applyFill="1" applyAlignment="1">
      <alignment horizontal="left" vertical="center"/>
    </xf>
    <xf numFmtId="0" fontId="17" fillId="2" borderId="11" xfId="0" applyFont="1" applyFill="1" applyBorder="1" applyAlignment="1">
      <alignment vertical="center"/>
    </xf>
    <xf numFmtId="0" fontId="3" fillId="2" borderId="11" xfId="0" applyFont="1" applyFill="1" applyBorder="1" applyAlignment="1">
      <alignment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9" xfId="0" applyFont="1" applyFill="1" applyBorder="1" applyAlignment="1">
      <alignment horizontal="center" vertical="center"/>
    </xf>
    <xf numFmtId="0" fontId="0" fillId="2" borderId="0" xfId="0" applyFill="1"/>
    <xf numFmtId="0" fontId="24" fillId="2" borderId="0" xfId="0" applyFont="1" applyFill="1" applyAlignment="1">
      <alignment vertical="top" wrapText="1"/>
    </xf>
    <xf numFmtId="0" fontId="0" fillId="2" borderId="0" xfId="0" applyFill="1" applyAlignment="1">
      <alignment vertical="top"/>
    </xf>
    <xf numFmtId="0" fontId="25" fillId="2" borderId="0" xfId="0" applyFont="1" applyFill="1" applyAlignment="1">
      <alignment horizontal="right" vertical="center"/>
    </xf>
    <xf numFmtId="0" fontId="0" fillId="2" borderId="0" xfId="0" applyFill="1" applyAlignment="1">
      <alignment horizontal="left" vertical="center" indent="15"/>
    </xf>
    <xf numFmtId="0" fontId="23" fillId="2" borderId="0" xfId="6" applyFill="1" applyAlignment="1">
      <alignment horizontal="left" vertical="center" indent="15"/>
    </xf>
    <xf numFmtId="0" fontId="25" fillId="2" borderId="0" xfId="0" applyFont="1" applyFill="1" applyAlignment="1">
      <alignment horizontal="center" vertical="center"/>
    </xf>
    <xf numFmtId="0" fontId="25" fillId="2" borderId="0" xfId="0" applyFont="1" applyFill="1" applyAlignment="1">
      <alignment vertical="center" wrapText="1"/>
    </xf>
    <xf numFmtId="0" fontId="26" fillId="2" borderId="0" xfId="0" applyFont="1" applyFill="1"/>
    <xf numFmtId="0" fontId="26" fillId="2" borderId="0" xfId="0" applyFont="1" applyFill="1" applyAlignment="1">
      <alignment horizontal="right"/>
    </xf>
    <xf numFmtId="0" fontId="27" fillId="2" borderId="0" xfId="0" applyFont="1" applyFill="1" applyAlignment="1">
      <alignment horizontal="left" vertical="center"/>
    </xf>
    <xf numFmtId="0" fontId="23" fillId="2" borderId="0" xfId="6" applyFill="1" applyAlignment="1">
      <alignment horizontal="left"/>
    </xf>
    <xf numFmtId="0" fontId="0" fillId="2" borderId="5" xfId="0" applyFill="1" applyBorder="1"/>
    <xf numFmtId="0" fontId="25" fillId="2" borderId="5" xfId="0" applyFont="1" applyFill="1" applyBorder="1" applyAlignment="1">
      <alignment horizontal="right" vertical="center"/>
    </xf>
    <xf numFmtId="14" fontId="0" fillId="2" borderId="5" xfId="0" applyNumberFormat="1" applyFill="1" applyBorder="1" applyAlignment="1" applyProtection="1">
      <alignment horizontal="center"/>
      <protection locked="0"/>
    </xf>
    <xf numFmtId="0" fontId="3" fillId="2" borderId="0" xfId="0" applyFont="1" applyFill="1"/>
    <xf numFmtId="0" fontId="3" fillId="4" borderId="18" xfId="0" applyFont="1" applyFill="1" applyBorder="1" applyAlignment="1" applyProtection="1">
      <alignment horizontal="left"/>
      <protection locked="0"/>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left"/>
    </xf>
    <xf numFmtId="0" fontId="28" fillId="6" borderId="21" xfId="0" applyFont="1" applyFill="1" applyBorder="1" applyAlignment="1">
      <alignment horizontal="center" vertical="center" wrapText="1"/>
    </xf>
    <xf numFmtId="0" fontId="28" fillId="6" borderId="22" xfId="0" applyFont="1" applyFill="1" applyBorder="1" applyAlignment="1">
      <alignment horizontal="center" vertical="center" wrapText="1"/>
    </xf>
    <xf numFmtId="0" fontId="28" fillId="6" borderId="23" xfId="0" applyFont="1" applyFill="1" applyBorder="1" applyAlignment="1">
      <alignment horizontal="center" vertical="center" wrapText="1"/>
    </xf>
    <xf numFmtId="0" fontId="21" fillId="5" borderId="16" xfId="0" applyFont="1" applyFill="1" applyBorder="1" applyAlignment="1">
      <alignment horizontal="right"/>
    </xf>
    <xf numFmtId="171" fontId="3" fillId="4" borderId="15" xfId="0" applyNumberFormat="1" applyFont="1" applyFill="1" applyBorder="1" applyAlignment="1" applyProtection="1">
      <alignment horizontal="left"/>
      <protection locked="0"/>
    </xf>
    <xf numFmtId="0" fontId="3" fillId="4" borderId="14" xfId="0" applyFont="1" applyFill="1" applyBorder="1" applyAlignment="1" applyProtection="1">
      <alignment horizontal="left"/>
      <protection locked="0"/>
    </xf>
    <xf numFmtId="0" fontId="3" fillId="4" borderId="26" xfId="0" applyFont="1" applyFill="1" applyBorder="1" applyAlignment="1" applyProtection="1">
      <alignment horizontal="left"/>
      <protection locked="0"/>
    </xf>
    <xf numFmtId="44" fontId="3" fillId="4" borderId="24" xfId="0" applyNumberFormat="1" applyFont="1" applyFill="1" applyBorder="1" applyAlignment="1" applyProtection="1">
      <alignment horizontal="left"/>
      <protection locked="0"/>
    </xf>
    <xf numFmtId="0" fontId="3" fillId="4" borderId="25" xfId="0" applyFont="1" applyFill="1" applyBorder="1" applyAlignment="1" applyProtection="1">
      <alignment horizontal="left"/>
      <protection locked="0"/>
    </xf>
    <xf numFmtId="44" fontId="3" fillId="4" borderId="27" xfId="0" applyNumberFormat="1" applyFont="1" applyFill="1" applyBorder="1" applyAlignment="1" applyProtection="1">
      <alignment horizontal="left"/>
      <protection locked="0"/>
    </xf>
    <xf numFmtId="44" fontId="21" fillId="5" borderId="9" xfId="0" applyNumberFormat="1" applyFont="1" applyFill="1" applyBorder="1"/>
    <xf numFmtId="44" fontId="21" fillId="5" borderId="10" xfId="0" applyNumberFormat="1" applyFont="1" applyFill="1" applyBorder="1"/>
    <xf numFmtId="14" fontId="3" fillId="4" borderId="18" xfId="0" applyNumberFormat="1" applyFont="1" applyFill="1" applyBorder="1" applyAlignment="1" applyProtection="1">
      <alignment horizontal="center"/>
      <protection locked="0"/>
    </xf>
    <xf numFmtId="0" fontId="29" fillId="2" borderId="0" xfId="6" applyFont="1" applyFill="1" applyAlignment="1">
      <alignment horizontal="left" vertical="center" indent="15"/>
    </xf>
    <xf numFmtId="0" fontId="1" fillId="2" borderId="0" xfId="0" applyFont="1" applyFill="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left" vertical="center"/>
    </xf>
    <xf numFmtId="0" fontId="6" fillId="2" borderId="0" xfId="0" applyFont="1" applyFill="1" applyAlignment="1">
      <alignment horizontal="center" vertical="center" wrapText="1"/>
    </xf>
    <xf numFmtId="6" fontId="3" fillId="2" borderId="0" xfId="0" applyNumberFormat="1" applyFont="1" applyFill="1" applyAlignment="1">
      <alignment horizontal="left" vertical="center" wrapText="1"/>
    </xf>
    <xf numFmtId="6" fontId="7" fillId="2" borderId="1" xfId="0" applyNumberFormat="1" applyFont="1" applyFill="1" applyBorder="1" applyAlignment="1">
      <alignment horizontal="left" vertical="center" wrapText="1"/>
    </xf>
    <xf numFmtId="6" fontId="7" fillId="2" borderId="2" xfId="0" applyNumberFormat="1" applyFont="1" applyFill="1" applyBorder="1" applyAlignment="1">
      <alignment horizontal="left" vertical="center" wrapText="1"/>
    </xf>
    <xf numFmtId="6" fontId="7" fillId="2" borderId="3" xfId="0" applyNumberFormat="1" applyFont="1" applyFill="1" applyBorder="1" applyAlignment="1">
      <alignment horizontal="left" vertical="center" wrapText="1"/>
    </xf>
    <xf numFmtId="167" fontId="7" fillId="2" borderId="4" xfId="0" applyNumberFormat="1" applyFont="1" applyFill="1" applyBorder="1" applyAlignment="1">
      <alignment horizontal="left" vertical="center" wrapText="1"/>
    </xf>
    <xf numFmtId="167" fontId="7" fillId="2" borderId="5" xfId="0" applyNumberFormat="1" applyFont="1" applyFill="1" applyBorder="1" applyAlignment="1">
      <alignment horizontal="left" vertical="center" wrapText="1"/>
    </xf>
    <xf numFmtId="7" fontId="3" fillId="2" borderId="0" xfId="0" applyNumberFormat="1" applyFont="1" applyFill="1" applyAlignment="1">
      <alignment horizontal="left" vertical="center" wrapText="1"/>
    </xf>
    <xf numFmtId="7" fontId="3" fillId="2" borderId="0" xfId="0" applyNumberFormat="1" applyFont="1" applyFill="1" applyAlignment="1">
      <alignment horizontal="center" vertical="center" wrapText="1"/>
    </xf>
    <xf numFmtId="6" fontId="3" fillId="2" borderId="0" xfId="0" applyNumberFormat="1" applyFont="1" applyFill="1" applyAlignment="1">
      <alignment horizontal="center" vertical="center" wrapText="1"/>
    </xf>
    <xf numFmtId="8" fontId="3" fillId="2" borderId="0" xfId="0" applyNumberFormat="1" applyFont="1" applyFill="1" applyAlignment="1">
      <alignment horizontal="left" vertical="center" wrapText="1"/>
    </xf>
    <xf numFmtId="6" fontId="6" fillId="2" borderId="0" xfId="0" applyNumberFormat="1" applyFont="1" applyFill="1" applyAlignment="1">
      <alignment horizontal="center" vertical="center" wrapText="1"/>
    </xf>
    <xf numFmtId="8" fontId="6" fillId="2" borderId="0" xfId="0" applyNumberFormat="1" applyFont="1" applyFill="1" applyAlignment="1">
      <alignment horizontal="center" vertical="center" wrapText="1"/>
    </xf>
    <xf numFmtId="6" fontId="7" fillId="2" borderId="0" xfId="0" applyNumberFormat="1" applyFont="1" applyFill="1" applyAlignment="1">
      <alignment vertical="center" wrapText="1"/>
    </xf>
    <xf numFmtId="167" fontId="7" fillId="2" borderId="0" xfId="0" applyNumberFormat="1" applyFont="1" applyFill="1" applyAlignment="1">
      <alignment horizontal="left" vertical="center" wrapText="1"/>
    </xf>
    <xf numFmtId="167" fontId="7" fillId="2" borderId="0" xfId="0" applyNumberFormat="1" applyFont="1" applyFill="1" applyAlignment="1">
      <alignment vertical="center" wrapText="1"/>
    </xf>
    <xf numFmtId="44" fontId="9" fillId="2" borderId="0" xfId="0" applyNumberFormat="1" applyFont="1" applyFill="1" applyAlignment="1">
      <alignment horizontal="center" vertical="center" wrapText="1"/>
    </xf>
    <xf numFmtId="0" fontId="3" fillId="2" borderId="0" xfId="0" applyFont="1" applyFill="1" applyAlignment="1">
      <alignment horizontal="left"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169" fontId="3" fillId="2" borderId="0" xfId="0" applyNumberFormat="1" applyFont="1" applyFill="1" applyAlignment="1">
      <alignment horizontal="center" vertical="center" wrapText="1"/>
    </xf>
    <xf numFmtId="8" fontId="7" fillId="2" borderId="0" xfId="0" applyNumberFormat="1" applyFont="1" applyFill="1" applyAlignment="1">
      <alignment horizontal="center" vertical="center" wrapText="1"/>
    </xf>
    <xf numFmtId="167" fontId="7" fillId="2" borderId="4" xfId="0" applyNumberFormat="1" applyFont="1" applyFill="1" applyBorder="1" applyAlignment="1">
      <alignment horizontal="right" vertical="center" wrapText="1"/>
    </xf>
    <xf numFmtId="167" fontId="7" fillId="2" borderId="5" xfId="0" applyNumberFormat="1" applyFont="1" applyFill="1" applyBorder="1" applyAlignment="1">
      <alignment horizontal="right" vertical="center" wrapText="1"/>
    </xf>
    <xf numFmtId="169" fontId="3" fillId="2" borderId="4" xfId="0" applyNumberFormat="1" applyFont="1" applyFill="1" applyBorder="1" applyAlignment="1">
      <alignment horizontal="right" vertical="center" wrapText="1"/>
    </xf>
    <xf numFmtId="169" fontId="3" fillId="2" borderId="5" xfId="0" applyNumberFormat="1" applyFont="1" applyFill="1" applyBorder="1" applyAlignment="1">
      <alignment horizontal="right" vertical="center" wrapText="1"/>
    </xf>
    <xf numFmtId="0" fontId="3" fillId="2" borderId="5" xfId="0" applyFont="1" applyFill="1" applyBorder="1" applyAlignment="1">
      <alignment horizontal="left" vertical="center" wrapText="1"/>
    </xf>
    <xf numFmtId="169" fontId="2" fillId="2" borderId="5" xfId="0" applyNumberFormat="1" applyFont="1" applyFill="1" applyBorder="1" applyAlignment="1" applyProtection="1">
      <alignment horizontal="left" vertical="center"/>
      <protection locked="0"/>
    </xf>
    <xf numFmtId="10" fontId="3" fillId="2" borderId="7"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7" fontId="2" fillId="2" borderId="2" xfId="0" applyNumberFormat="1"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6" xfId="0" applyFont="1" applyFill="1" applyBorder="1" applyAlignment="1">
      <alignment horizontal="left" vertical="center" wrapText="1"/>
    </xf>
    <xf numFmtId="10" fontId="3" fillId="2" borderId="8"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8" fontId="2" fillId="2" borderId="11" xfId="0" applyNumberFormat="1" applyFont="1" applyFill="1" applyBorder="1" applyAlignment="1" applyProtection="1">
      <alignment horizontal="right" vertical="center" wrapText="1"/>
      <protection locked="0"/>
    </xf>
    <xf numFmtId="8" fontId="2" fillId="2" borderId="4" xfId="0" applyNumberFormat="1" applyFont="1" applyFill="1" applyBorder="1" applyAlignment="1" applyProtection="1">
      <alignment horizontal="right" vertical="center" wrapText="1"/>
      <protection locked="0"/>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10" fontId="3" fillId="2" borderId="1" xfId="0" applyNumberFormat="1" applyFont="1" applyFill="1" applyBorder="1" applyAlignment="1">
      <alignment horizontal="center" vertical="center" wrapText="1"/>
    </xf>
    <xf numFmtId="10" fontId="3" fillId="2" borderId="3" xfId="0" applyNumberFormat="1" applyFont="1" applyFill="1" applyBorder="1" applyAlignment="1">
      <alignment horizontal="center" vertical="center" wrapText="1"/>
    </xf>
    <xf numFmtId="10" fontId="3" fillId="2" borderId="12" xfId="0" applyNumberFormat="1" applyFont="1" applyFill="1" applyBorder="1" applyAlignment="1">
      <alignment horizontal="center" vertical="center" wrapText="1"/>
    </xf>
    <xf numFmtId="10" fontId="3" fillId="2" borderId="13" xfId="0" applyNumberFormat="1" applyFont="1" applyFill="1" applyBorder="1" applyAlignment="1">
      <alignment horizontal="center" vertical="center" wrapText="1"/>
    </xf>
    <xf numFmtId="10" fontId="3" fillId="2" borderId="4" xfId="0" applyNumberFormat="1" applyFont="1" applyFill="1" applyBorder="1" applyAlignment="1">
      <alignment horizontal="center" vertical="center" wrapText="1"/>
    </xf>
    <xf numFmtId="10" fontId="3" fillId="2" borderId="6" xfId="0" applyNumberFormat="1" applyFont="1" applyFill="1" applyBorder="1" applyAlignment="1">
      <alignment horizontal="center" vertical="center" wrapText="1"/>
    </xf>
    <xf numFmtId="0" fontId="3" fillId="2" borderId="12" xfId="0" applyFont="1" applyFill="1" applyBorder="1" applyAlignment="1">
      <alignment vertical="center" wrapText="1"/>
    </xf>
    <xf numFmtId="0" fontId="3" fillId="2" borderId="0" xfId="0" applyFont="1" applyFill="1" applyAlignment="1">
      <alignment vertical="center" wrapText="1"/>
    </xf>
    <xf numFmtId="0" fontId="3" fillId="2" borderId="13" xfId="0" applyFont="1" applyFill="1" applyBorder="1" applyAlignment="1">
      <alignment vertical="center" wrapText="1"/>
    </xf>
    <xf numFmtId="0" fontId="3" fillId="2" borderId="12" xfId="0" applyFont="1" applyFill="1" applyBorder="1" applyAlignment="1">
      <alignment horizontal="right" vertical="center" wrapText="1"/>
    </xf>
    <xf numFmtId="0" fontId="3" fillId="2" borderId="0" xfId="0" applyFont="1" applyFill="1" applyAlignment="1">
      <alignment horizontal="right" vertical="center" wrapText="1"/>
    </xf>
    <xf numFmtId="10" fontId="3" fillId="2" borderId="0" xfId="0" applyNumberFormat="1" applyFont="1" applyFill="1" applyAlignment="1" applyProtection="1">
      <alignment horizontal="center" vertical="center" wrapText="1"/>
      <protection locked="0"/>
    </xf>
    <xf numFmtId="0" fontId="3" fillId="2" borderId="0" xfId="0" applyFont="1" applyFill="1" applyAlignment="1">
      <alignment horizontal="center" vertical="center" wrapText="1"/>
    </xf>
    <xf numFmtId="0" fontId="3" fillId="2" borderId="13" xfId="0" applyFont="1" applyFill="1" applyBorder="1" applyAlignment="1">
      <alignment horizontal="center" vertical="center" wrapText="1"/>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10" xfId="0" applyFont="1" applyFill="1" applyBorder="1" applyAlignment="1">
      <alignment horizontal="center" vertical="center"/>
    </xf>
    <xf numFmtId="0" fontId="10" fillId="2" borderId="7" xfId="0" applyFont="1" applyFill="1" applyBorder="1" applyAlignment="1">
      <alignment horizontal="left" vertical="center"/>
    </xf>
    <xf numFmtId="0" fontId="5" fillId="2" borderId="7" xfId="0" applyFont="1" applyFill="1" applyBorder="1" applyAlignment="1">
      <alignment horizontal="left" vertical="center"/>
    </xf>
    <xf numFmtId="0" fontId="5" fillId="2" borderId="8" xfId="0" applyFont="1" applyFill="1" applyBorder="1" applyAlignment="1">
      <alignment horizontal="center" vertical="center"/>
    </xf>
    <xf numFmtId="0" fontId="5" fillId="2" borderId="10" xfId="0" applyFont="1" applyFill="1" applyBorder="1" applyAlignment="1">
      <alignment horizontal="center" vertical="center"/>
    </xf>
    <xf numFmtId="0" fontId="2" fillId="2" borderId="0" xfId="0" applyFont="1" applyFill="1" applyAlignment="1">
      <alignment horizontal="left" vertical="center" wrapText="1"/>
    </xf>
    <xf numFmtId="0" fontId="14" fillId="2" borderId="5" xfId="0" applyFont="1" applyFill="1" applyBorder="1" applyAlignment="1">
      <alignment horizontal="left" vertical="center" wrapText="1"/>
    </xf>
    <xf numFmtId="0" fontId="1" fillId="2" borderId="9"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4" fillId="2" borderId="9" xfId="0" applyFont="1" applyFill="1" applyBorder="1" applyAlignment="1">
      <alignment horizontal="center" vertical="center" wrapText="1"/>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2" fillId="2" borderId="7" xfId="0" applyFont="1" applyFill="1" applyBorder="1" applyAlignment="1">
      <alignment horizontal="center" vertical="center"/>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2" fillId="2" borderId="7" xfId="0" applyFont="1" applyFill="1" applyBorder="1" applyAlignment="1">
      <alignment horizontal="left" vertical="center" wrapText="1"/>
    </xf>
    <xf numFmtId="0" fontId="5" fillId="2" borderId="9" xfId="0" applyFont="1" applyFill="1" applyBorder="1" applyAlignment="1">
      <alignment horizontal="center" vertical="center"/>
    </xf>
    <xf numFmtId="0" fontId="17" fillId="2" borderId="8" xfId="0" applyFont="1" applyFill="1" applyBorder="1" applyAlignment="1">
      <alignment horizontal="right" vertical="center"/>
    </xf>
    <xf numFmtId="0" fontId="17" fillId="2" borderId="9" xfId="0" applyFont="1" applyFill="1" applyBorder="1" applyAlignment="1">
      <alignment horizontal="right" vertical="center"/>
    </xf>
    <xf numFmtId="0" fontId="17" fillId="2" borderId="10" xfId="0" applyFont="1" applyFill="1" applyBorder="1" applyAlignment="1">
      <alignment horizontal="right" vertical="center"/>
    </xf>
    <xf numFmtId="0" fontId="20" fillId="2" borderId="7" xfId="0" applyFont="1" applyFill="1" applyBorder="1" applyAlignment="1">
      <alignment horizontal="right" vertical="center" wrapText="1"/>
    </xf>
    <xf numFmtId="0" fontId="21" fillId="2" borderId="7" xfId="0" applyFont="1" applyFill="1" applyBorder="1" applyAlignment="1">
      <alignment horizontal="right" vertical="center" wrapText="1"/>
    </xf>
    <xf numFmtId="0" fontId="3" fillId="2" borderId="17" xfId="0" applyFont="1" applyFill="1" applyBorder="1" applyAlignment="1">
      <alignment horizontal="left" vertical="center" wrapText="1"/>
    </xf>
    <xf numFmtId="0" fontId="3" fillId="3" borderId="8"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3" borderId="10" xfId="0" applyFont="1" applyFill="1" applyBorder="1" applyAlignment="1">
      <alignment horizontal="left" vertical="top" wrapText="1"/>
    </xf>
    <xf numFmtId="0" fontId="30" fillId="7" borderId="0" xfId="0" applyFont="1" applyFill="1" applyAlignment="1">
      <alignment horizontal="center" vertical="center"/>
    </xf>
    <xf numFmtId="0" fontId="3" fillId="4" borderId="19" xfId="0" applyFont="1" applyFill="1" applyBorder="1" applyAlignment="1" applyProtection="1">
      <alignment horizontal="center"/>
      <protection locked="0"/>
    </xf>
    <xf numFmtId="0" fontId="3" fillId="4" borderId="20" xfId="0" applyFont="1" applyFill="1" applyBorder="1" applyAlignment="1" applyProtection="1">
      <alignment horizontal="center"/>
      <protection locked="0"/>
    </xf>
    <xf numFmtId="0" fontId="5" fillId="2" borderId="0" xfId="0" applyFont="1" applyFill="1" applyAlignment="1">
      <alignment horizontal="left" vertical="center" wrapText="1"/>
    </xf>
  </cellXfs>
  <cellStyles count="7">
    <cellStyle name="Euro" xfId="1" xr:uid="{00000000-0005-0000-0000-000000000000}"/>
    <cellStyle name="Euro 2" xfId="4" xr:uid="{00000000-0005-0000-0000-000001000000}"/>
    <cellStyle name="Lien hypertexte" xfId="6" builtinId="8"/>
    <cellStyle name="Milliers 2" xfId="5" xr:uid="{00000000-0005-0000-0000-000003000000}"/>
    <cellStyle name="Normal" xfId="0" builtinId="0"/>
    <cellStyle name="Normal 2" xfId="2" xr:uid="{00000000-0005-0000-0000-000005000000}"/>
    <cellStyle name="Pourcentage 2" xfId="3" xr:uid="{00000000-0005-0000-0000-000006000000}"/>
  </cellStyles>
  <dxfs count="0"/>
  <tableStyles count="0" defaultTableStyle="TableStyleMedium2" defaultPivotStyle="PivotStyleLight16"/>
  <colors>
    <mruColors>
      <color rgb="FFFFFF99"/>
      <color rgb="FFE41D13"/>
      <color rgb="FFFBCBC9"/>
      <color rgb="FFFFFFFF"/>
      <color rgb="FF000000"/>
      <color rgb="FFF69792"/>
      <color rgb="FFF1F5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558800</xdr:colOff>
          <xdr:row>5</xdr:row>
          <xdr:rowOff>25400</xdr:rowOff>
        </xdr:from>
        <xdr:to>
          <xdr:col>1</xdr:col>
          <xdr:colOff>101600</xdr:colOff>
          <xdr:row>5</xdr:row>
          <xdr:rowOff>241300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558800</xdr:colOff>
          <xdr:row>6</xdr:row>
          <xdr:rowOff>50800</xdr:rowOff>
        </xdr:from>
        <xdr:to>
          <xdr:col>1</xdr:col>
          <xdr:colOff>101600</xdr:colOff>
          <xdr:row>7</xdr:row>
          <xdr:rowOff>25400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5</xdr:col>
      <xdr:colOff>2132800</xdr:colOff>
      <xdr:row>0</xdr:row>
      <xdr:rowOff>2038578</xdr:rowOff>
    </xdr:to>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7974"/>
        <a:stretch/>
      </xdr:blipFill>
      <xdr:spPr>
        <a:xfrm>
          <a:off x="0" y="0"/>
          <a:ext cx="11988000" cy="2038578"/>
        </a:xfrm>
        <a:prstGeom prst="rect">
          <a:avLst/>
        </a:prstGeom>
      </xdr:spPr>
    </xdr:pic>
    <xdr:clientData/>
  </xdr:twoCellAnchor>
  <xdr:twoCellAnchor editAs="oneCell">
    <xdr:from>
      <xdr:col>3</xdr:col>
      <xdr:colOff>622130</xdr:colOff>
      <xdr:row>0</xdr:row>
      <xdr:rowOff>417621</xdr:rowOff>
    </xdr:from>
    <xdr:to>
      <xdr:col>3</xdr:col>
      <xdr:colOff>2089950</xdr:colOff>
      <xdr:row>0</xdr:row>
      <xdr:rowOff>1815865</xdr:rowOff>
    </xdr:to>
    <xdr:pic>
      <xdr:nvPicPr>
        <xdr:cNvPr id="2" name="logo" descr="Une image contenant logo&#10;&#10;Description générée automatiquement">
          <a:extLst>
            <a:ext uri="{FF2B5EF4-FFF2-40B4-BE49-F238E27FC236}">
              <a16:creationId xmlns:a16="http://schemas.microsoft.com/office/drawing/2014/main" id="{95B6CBF0-E7E5-B5A6-8C32-DEE290A7CCD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61023" y="417621"/>
          <a:ext cx="1467820" cy="13982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JETS/Programme_amelioration_continue/1-Fonds_dechets/03.%20LIVRABLES%20FDS%20DECHETS/OS4%20-%20Tableau%20financier/Ressources/AF_biomasse_V23-03-20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ntrademe/SERVICES/SBF/boissonc/SBF/Analyses%20nouveaux%20SA+RG/Nouveaux%20SA+RG/Analyse%20AIDE%20CONNAISSANCE/Versions%20finales/AF%20RDI-Vfinale%20pour%20guid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éf. des données"/>
      <sheetName val="Barème et limites des aides"/>
      <sheetName val="Biomasse forfait"/>
      <sheetName val="Biomasse analyse éco"/>
    </sheetNames>
    <sheetDataSet>
      <sheetData sheetId="0">
        <row r="12">
          <cell r="A12" t="str">
            <v>Oui</v>
          </cell>
        </row>
        <row r="17">
          <cell r="A17" t="str">
            <v>Métropole</v>
          </cell>
        </row>
        <row r="18">
          <cell r="A18" t="str">
            <v>Drom-Com</v>
          </cell>
        </row>
        <row r="19">
          <cell r="A19" t="str">
            <v>Corse</v>
          </cell>
        </row>
        <row r="20">
          <cell r="A20" t="str">
            <v>Zone A.F.R.</v>
          </cell>
        </row>
        <row r="24">
          <cell r="A24" t="str">
            <v>Économique</v>
          </cell>
        </row>
        <row r="25">
          <cell r="A25" t="str">
            <v>Non économique</v>
          </cell>
        </row>
        <row r="29">
          <cell r="A29" t="str">
            <v>Petite</v>
          </cell>
        </row>
        <row r="30">
          <cell r="A30" t="str">
            <v>Moyenne</v>
          </cell>
        </row>
        <row r="31">
          <cell r="A31" t="str">
            <v>Grande</v>
          </cell>
        </row>
      </sheetData>
      <sheetData sheetId="1"/>
      <sheetData sheetId="2"/>
      <sheetData sheetId="3">
        <row r="12">
          <cell r="S12"/>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ice"/>
      <sheetName val="partenaire1-Coord"/>
      <sheetName val="partenaire2"/>
      <sheetName val="partenaire3"/>
      <sheetName val="partenaire4"/>
      <sheetName val="partenaire5"/>
      <sheetName val="partenaire6"/>
      <sheetName val="partenaire7"/>
      <sheetName val="Feuil1"/>
      <sheetName val="Feuil2"/>
      <sheetName val="Synthèses"/>
    </sheetNames>
    <sheetDataSet>
      <sheetData sheetId="0" refreshError="1"/>
      <sheetData sheetId="1">
        <row r="1">
          <cell r="AO1" t="str">
            <v>Convention de financement</v>
          </cell>
          <cell r="AT1" t="str">
            <v>12-1-1</v>
          </cell>
        </row>
        <row r="2">
          <cell r="AO2" t="str">
            <v>Décision de financement</v>
          </cell>
          <cell r="AT2" t="str">
            <v>12-1-2</v>
          </cell>
        </row>
        <row r="3">
          <cell r="AT3" t="str">
            <v>12-1-3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data.europa.eu/eli/reg/2013/1407/oj"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Q68"/>
  <sheetViews>
    <sheetView workbookViewId="0">
      <selection activeCell="L51" sqref="L51:O51"/>
    </sheetView>
  </sheetViews>
  <sheetFormatPr baseColWidth="10" defaultColWidth="11.453125" defaultRowHeight="14.5" x14ac:dyDescent="0.35"/>
  <sheetData>
    <row r="1" spans="1:17" ht="15.5" x14ac:dyDescent="0.35">
      <c r="A1" s="78" t="s">
        <v>0</v>
      </c>
      <c r="B1" s="78"/>
      <c r="C1" s="78"/>
      <c r="D1" s="78"/>
      <c r="E1" s="78"/>
      <c r="F1" s="78"/>
      <c r="G1" s="78"/>
      <c r="H1" s="78"/>
      <c r="I1" s="78"/>
      <c r="J1" s="78"/>
      <c r="K1" s="78"/>
      <c r="L1" s="78"/>
      <c r="M1" s="78"/>
      <c r="N1" s="78"/>
      <c r="O1" s="78"/>
      <c r="P1" s="78"/>
      <c r="Q1" s="78"/>
    </row>
    <row r="2" spans="1:17" ht="15.5" x14ac:dyDescent="0.35">
      <c r="A2" s="79" t="s">
        <v>1</v>
      </c>
      <c r="B2" s="79"/>
      <c r="C2" s="79"/>
      <c r="D2" s="79"/>
      <c r="E2" s="79"/>
      <c r="F2" s="79"/>
      <c r="G2" s="79"/>
      <c r="H2" s="79"/>
      <c r="I2" s="79"/>
      <c r="J2" s="79"/>
      <c r="K2" s="79"/>
      <c r="L2" s="79"/>
      <c r="M2" s="79"/>
      <c r="N2" s="79"/>
      <c r="O2" s="79"/>
      <c r="P2" s="79"/>
      <c r="Q2" s="79"/>
    </row>
    <row r="3" spans="1:17" x14ac:dyDescent="0.35">
      <c r="A3" s="80" t="s">
        <v>2</v>
      </c>
      <c r="B3" s="80"/>
      <c r="C3" s="80"/>
      <c r="D3" s="80"/>
      <c r="E3" s="80"/>
      <c r="F3" s="80"/>
      <c r="G3" s="80"/>
      <c r="H3" s="80"/>
      <c r="I3" s="80"/>
      <c r="J3" s="80"/>
      <c r="K3" s="80"/>
      <c r="L3" s="80"/>
      <c r="M3" s="80"/>
      <c r="N3" s="80"/>
      <c r="O3" s="80"/>
      <c r="P3" s="80"/>
      <c r="Q3" s="80"/>
    </row>
    <row r="4" spans="1:17" x14ac:dyDescent="0.35">
      <c r="A4" s="1" t="s">
        <v>3</v>
      </c>
      <c r="B4" s="1"/>
      <c r="C4" s="1"/>
      <c r="D4" s="1"/>
      <c r="E4" s="2"/>
      <c r="F4" s="2"/>
      <c r="G4" s="2"/>
      <c r="H4" s="2"/>
      <c r="I4" s="2"/>
      <c r="J4" s="2"/>
      <c r="K4" s="2"/>
      <c r="L4" s="2"/>
      <c r="M4" s="2"/>
      <c r="N4" s="2"/>
      <c r="O4" s="2"/>
      <c r="P4" s="2"/>
      <c r="Q4" s="2"/>
    </row>
    <row r="5" spans="1:17" x14ac:dyDescent="0.35">
      <c r="A5" s="81" t="s">
        <v>4</v>
      </c>
      <c r="B5" s="81"/>
      <c r="C5" s="81"/>
      <c r="D5" s="81"/>
      <c r="E5" s="81"/>
      <c r="F5" s="81"/>
      <c r="G5" s="81"/>
      <c r="H5" s="81"/>
      <c r="I5" s="81"/>
      <c r="J5" s="81"/>
      <c r="K5" s="81"/>
      <c r="L5" s="81"/>
      <c r="M5" s="81"/>
      <c r="N5" s="81"/>
      <c r="O5" s="81"/>
      <c r="P5" s="81"/>
      <c r="Q5" s="81"/>
    </row>
    <row r="6" spans="1:17" x14ac:dyDescent="0.35">
      <c r="A6" s="82" t="s">
        <v>5</v>
      </c>
      <c r="B6" s="82"/>
      <c r="C6" s="82"/>
      <c r="D6" s="82"/>
      <c r="E6" s="82"/>
      <c r="F6" s="82"/>
      <c r="G6" s="82"/>
      <c r="H6" s="82"/>
      <c r="I6" s="82"/>
      <c r="J6" s="82"/>
      <c r="K6" s="82"/>
      <c r="L6" s="82"/>
      <c r="M6" s="82"/>
      <c r="N6" s="82"/>
      <c r="O6" s="82"/>
      <c r="P6" s="82"/>
      <c r="Q6" s="82"/>
    </row>
    <row r="7" spans="1:17" x14ac:dyDescent="0.35">
      <c r="A7" s="3"/>
      <c r="B7" s="3"/>
      <c r="C7" s="3"/>
      <c r="D7" s="3"/>
      <c r="E7" s="3"/>
      <c r="F7" s="3"/>
      <c r="G7" s="3"/>
      <c r="H7" s="3"/>
      <c r="I7" s="3"/>
      <c r="J7" s="3"/>
      <c r="K7" s="3"/>
      <c r="L7" s="3"/>
      <c r="M7" s="3"/>
      <c r="N7" s="3"/>
      <c r="O7" s="3"/>
      <c r="P7" s="3"/>
      <c r="Q7" s="3"/>
    </row>
    <row r="8" spans="1:17" x14ac:dyDescent="0.35">
      <c r="A8" s="82" t="s">
        <v>6</v>
      </c>
      <c r="B8" s="82"/>
      <c r="C8" s="82"/>
      <c r="D8" s="82"/>
      <c r="E8" s="82"/>
      <c r="F8" s="82"/>
      <c r="G8" s="82"/>
      <c r="H8" s="82"/>
      <c r="I8" s="82"/>
      <c r="J8" s="82"/>
      <c r="K8" s="82"/>
      <c r="L8" s="82"/>
      <c r="M8" s="82"/>
      <c r="N8" s="82"/>
      <c r="O8" s="4">
        <v>87.5</v>
      </c>
      <c r="P8" s="82" t="s">
        <v>7</v>
      </c>
      <c r="Q8" s="82"/>
    </row>
    <row r="9" spans="1:17" x14ac:dyDescent="0.35">
      <c r="A9" s="5"/>
      <c r="B9" s="90" t="s">
        <v>8</v>
      </c>
      <c r="C9" s="90"/>
      <c r="D9" s="90"/>
      <c r="E9" s="90"/>
      <c r="F9" s="90"/>
      <c r="G9" s="90"/>
      <c r="H9" s="90"/>
      <c r="I9" s="90"/>
      <c r="J9" s="90"/>
      <c r="K9" s="90"/>
      <c r="L9" s="6">
        <v>109.7</v>
      </c>
      <c r="M9" s="82" t="s">
        <v>9</v>
      </c>
      <c r="N9" s="82"/>
      <c r="O9" s="7"/>
      <c r="P9" s="5"/>
      <c r="Q9" s="5"/>
    </row>
    <row r="10" spans="1:17" x14ac:dyDescent="0.35">
      <c r="A10" s="7"/>
      <c r="B10" s="89">
        <f>O8</f>
        <v>87.5</v>
      </c>
      <c r="C10" s="89"/>
      <c r="D10" s="8" t="s">
        <v>10</v>
      </c>
      <c r="E10" s="6">
        <f>L9</f>
        <v>109.7</v>
      </c>
      <c r="F10" s="8" t="s">
        <v>11</v>
      </c>
      <c r="G10" s="8" t="s">
        <v>10</v>
      </c>
      <c r="H10" s="9">
        <v>20</v>
      </c>
      <c r="I10" s="5" t="s">
        <v>12</v>
      </c>
      <c r="J10" s="5" t="s">
        <v>13</v>
      </c>
      <c r="K10" s="91">
        <f>(B10*E10)*H10</f>
        <v>191975</v>
      </c>
      <c r="L10" s="91"/>
      <c r="M10" s="91"/>
      <c r="N10" s="5"/>
      <c r="O10" s="5"/>
      <c r="P10" s="5"/>
      <c r="Q10" s="5"/>
    </row>
    <row r="11" spans="1:17" x14ac:dyDescent="0.35">
      <c r="A11" s="92" t="s">
        <v>14</v>
      </c>
      <c r="B11" s="92"/>
      <c r="C11" s="92"/>
      <c r="D11" s="92"/>
      <c r="E11" s="92"/>
      <c r="F11" s="92"/>
      <c r="G11" s="92"/>
      <c r="H11" s="92"/>
      <c r="I11" s="92"/>
      <c r="J11" s="92"/>
      <c r="K11" s="92"/>
      <c r="L11" s="92"/>
      <c r="M11" s="92"/>
      <c r="N11" s="92"/>
      <c r="O11" s="92"/>
      <c r="P11" s="92"/>
      <c r="Q11" s="2"/>
    </row>
    <row r="12" spans="1:17" x14ac:dyDescent="0.35">
      <c r="A12" s="2"/>
      <c r="B12" s="2"/>
      <c r="C12" s="2"/>
      <c r="D12" s="10" t="s">
        <v>15</v>
      </c>
      <c r="E12" s="93">
        <v>0</v>
      </c>
      <c r="F12" s="93"/>
      <c r="G12" s="93"/>
      <c r="H12" s="10"/>
      <c r="I12" s="10"/>
      <c r="J12" s="10"/>
      <c r="K12" s="10"/>
      <c r="L12" s="10"/>
      <c r="M12" s="10"/>
      <c r="N12" s="10"/>
      <c r="O12" s="10"/>
      <c r="P12" s="10"/>
      <c r="Q12" s="11"/>
    </row>
    <row r="13" spans="1:17" x14ac:dyDescent="0.35">
      <c r="A13" s="12"/>
      <c r="B13" s="83" t="s">
        <v>16</v>
      </c>
      <c r="C13" s="84"/>
      <c r="D13" s="84"/>
      <c r="E13" s="84"/>
      <c r="F13" s="84"/>
      <c r="G13" s="84"/>
      <c r="H13" s="84"/>
      <c r="I13" s="84"/>
      <c r="J13" s="84"/>
      <c r="K13" s="84"/>
      <c r="L13" s="84"/>
      <c r="M13" s="84"/>
      <c r="N13" s="84"/>
      <c r="O13" s="84"/>
      <c r="P13" s="84"/>
      <c r="Q13" s="85"/>
    </row>
    <row r="14" spans="1:17" x14ac:dyDescent="0.35">
      <c r="A14" s="13"/>
      <c r="B14" s="86" t="s">
        <v>17</v>
      </c>
      <c r="C14" s="87"/>
      <c r="D14" s="87"/>
      <c r="E14" s="87"/>
      <c r="F14" s="87"/>
      <c r="G14" s="87"/>
      <c r="H14" s="87"/>
      <c r="I14" s="87"/>
      <c r="J14" s="87"/>
      <c r="K14" s="87">
        <f>K10-E12</f>
        <v>191975</v>
      </c>
      <c r="L14" s="87"/>
      <c r="M14" s="87"/>
      <c r="N14" s="14"/>
      <c r="O14" s="15"/>
      <c r="P14" s="15"/>
      <c r="Q14" s="16"/>
    </row>
    <row r="15" spans="1:17" x14ac:dyDescent="0.35">
      <c r="A15" s="13"/>
      <c r="B15" s="17"/>
      <c r="C15" s="17"/>
      <c r="D15" s="17"/>
      <c r="E15" s="17"/>
      <c r="F15" s="17"/>
      <c r="G15" s="17"/>
      <c r="H15" s="17"/>
      <c r="I15" s="17"/>
      <c r="J15" s="17"/>
      <c r="K15" s="17"/>
      <c r="L15" s="17"/>
      <c r="M15" s="17"/>
      <c r="N15" s="2"/>
      <c r="O15" s="18"/>
      <c r="P15" s="18"/>
      <c r="Q15" s="18"/>
    </row>
    <row r="16" spans="1:17" x14ac:dyDescent="0.35">
      <c r="A16" s="88" t="s">
        <v>18</v>
      </c>
      <c r="B16" s="88"/>
      <c r="C16" s="88"/>
      <c r="D16" s="88"/>
      <c r="E16" s="88"/>
      <c r="F16" s="88"/>
      <c r="G16" s="88"/>
      <c r="H16" s="88"/>
      <c r="I16" s="88"/>
      <c r="J16" s="88"/>
      <c r="K16" s="88"/>
      <c r="L16" s="88"/>
      <c r="M16" s="88"/>
      <c r="N16" s="88"/>
      <c r="O16" s="19">
        <v>75</v>
      </c>
      <c r="P16" s="82" t="s">
        <v>19</v>
      </c>
      <c r="Q16" s="82"/>
    </row>
    <row r="17" spans="1:17" x14ac:dyDescent="0.35">
      <c r="A17" s="7"/>
      <c r="B17" s="89" t="s">
        <v>20</v>
      </c>
      <c r="C17" s="89"/>
      <c r="D17" s="89"/>
      <c r="E17" s="89"/>
      <c r="F17" s="89"/>
      <c r="G17" s="89"/>
      <c r="H17" s="89"/>
      <c r="I17" s="89"/>
      <c r="J17" s="89"/>
      <c r="K17" s="89"/>
      <c r="L17" s="89"/>
      <c r="M17" s="89"/>
      <c r="N17" s="89"/>
      <c r="O17" s="20">
        <f>L9</f>
        <v>109.7</v>
      </c>
      <c r="P17" s="21" t="s">
        <v>21</v>
      </c>
      <c r="Q17" s="3"/>
    </row>
    <row r="18" spans="1:17" x14ac:dyDescent="0.35">
      <c r="A18" s="7"/>
      <c r="B18" s="103">
        <f>O16</f>
        <v>75</v>
      </c>
      <c r="C18" s="103"/>
      <c r="D18" s="5" t="s">
        <v>10</v>
      </c>
      <c r="E18" s="22">
        <f>O17</f>
        <v>109.7</v>
      </c>
      <c r="F18" s="5" t="s">
        <v>22</v>
      </c>
      <c r="G18" s="5" t="s">
        <v>10</v>
      </c>
      <c r="H18" s="23">
        <v>20</v>
      </c>
      <c r="I18" s="5" t="s">
        <v>12</v>
      </c>
      <c r="J18" s="5" t="s">
        <v>13</v>
      </c>
      <c r="K18" s="91">
        <f>(B18*E18)*H18</f>
        <v>164550</v>
      </c>
      <c r="L18" s="91"/>
      <c r="M18" s="91"/>
      <c r="N18" s="5"/>
      <c r="O18" s="5"/>
      <c r="P18" s="5"/>
      <c r="Q18" s="3"/>
    </row>
    <row r="19" spans="1:17" x14ac:dyDescent="0.35">
      <c r="A19" s="92" t="s">
        <v>14</v>
      </c>
      <c r="B19" s="92"/>
      <c r="C19" s="92"/>
      <c r="D19" s="92"/>
      <c r="E19" s="92"/>
      <c r="F19" s="92"/>
      <c r="G19" s="92"/>
      <c r="H19" s="92"/>
      <c r="I19" s="92"/>
      <c r="J19" s="92"/>
      <c r="K19" s="92"/>
      <c r="L19" s="92"/>
      <c r="M19" s="92"/>
      <c r="N19" s="92"/>
      <c r="O19" s="92"/>
      <c r="P19" s="92"/>
      <c r="Q19" s="2"/>
    </row>
    <row r="20" spans="1:17" x14ac:dyDescent="0.35">
      <c r="A20" s="2"/>
      <c r="B20" s="2"/>
      <c r="C20" s="2"/>
      <c r="D20" s="10" t="s">
        <v>15</v>
      </c>
      <c r="E20" s="104">
        <v>0</v>
      </c>
      <c r="F20" s="104"/>
      <c r="G20" s="104"/>
      <c r="H20" s="10"/>
      <c r="I20" s="10"/>
      <c r="J20" s="10"/>
      <c r="K20" s="10"/>
      <c r="L20" s="10"/>
      <c r="M20" s="10"/>
      <c r="N20" s="10"/>
      <c r="O20" s="10"/>
      <c r="P20" s="10"/>
      <c r="Q20" s="11"/>
    </row>
    <row r="21" spans="1:17" x14ac:dyDescent="0.35">
      <c r="A21" s="12"/>
      <c r="B21" s="83" t="s">
        <v>23</v>
      </c>
      <c r="C21" s="84"/>
      <c r="D21" s="84"/>
      <c r="E21" s="84"/>
      <c r="F21" s="84"/>
      <c r="G21" s="84"/>
      <c r="H21" s="84"/>
      <c r="I21" s="84"/>
      <c r="J21" s="84"/>
      <c r="K21" s="84"/>
      <c r="L21" s="84"/>
      <c r="M21" s="84"/>
      <c r="N21" s="84"/>
      <c r="O21" s="84"/>
      <c r="P21" s="84"/>
      <c r="Q21" s="85"/>
    </row>
    <row r="22" spans="1:17" x14ac:dyDescent="0.35">
      <c r="A22" s="13"/>
      <c r="B22" s="105" t="s">
        <v>24</v>
      </c>
      <c r="C22" s="106"/>
      <c r="D22" s="106"/>
      <c r="E22" s="106"/>
      <c r="F22" s="106"/>
      <c r="G22" s="106"/>
      <c r="H22" s="106"/>
      <c r="I22" s="106"/>
      <c r="J22" s="106"/>
      <c r="K22" s="87">
        <f>K18-E20</f>
        <v>164550</v>
      </c>
      <c r="L22" s="87"/>
      <c r="M22" s="87"/>
      <c r="N22" s="14"/>
      <c r="O22" s="15"/>
      <c r="P22" s="15"/>
      <c r="Q22" s="16"/>
    </row>
    <row r="23" spans="1:17" x14ac:dyDescent="0.35">
      <c r="A23" s="13"/>
      <c r="B23" s="24"/>
      <c r="C23" s="24"/>
      <c r="D23" s="24"/>
      <c r="E23" s="24"/>
      <c r="F23" s="24"/>
      <c r="G23" s="24"/>
      <c r="H23" s="24"/>
      <c r="I23" s="24"/>
      <c r="J23" s="24"/>
      <c r="K23" s="17"/>
      <c r="L23" s="17"/>
      <c r="M23" s="17"/>
      <c r="N23" s="2"/>
      <c r="O23" s="18"/>
      <c r="P23" s="18"/>
      <c r="Q23" s="18"/>
    </row>
    <row r="24" spans="1:17" x14ac:dyDescent="0.35">
      <c r="A24" s="94" t="s">
        <v>25</v>
      </c>
      <c r="B24" s="94"/>
      <c r="C24" s="94"/>
      <c r="D24" s="94"/>
      <c r="E24" s="94"/>
      <c r="F24" s="94"/>
      <c r="G24" s="94"/>
      <c r="H24" s="94"/>
      <c r="I24" s="94"/>
      <c r="J24" s="94"/>
      <c r="K24" s="94"/>
      <c r="L24" s="94"/>
      <c r="M24" s="94"/>
      <c r="N24" s="94"/>
      <c r="O24" s="94"/>
      <c r="P24" s="94"/>
      <c r="Q24" s="94"/>
    </row>
    <row r="25" spans="1:17" x14ac:dyDescent="0.35">
      <c r="A25" s="25" t="s">
        <v>26</v>
      </c>
      <c r="B25" s="95">
        <f>K14+K22</f>
        <v>356525</v>
      </c>
      <c r="C25" s="95"/>
      <c r="D25" s="95"/>
      <c r="E25" s="96"/>
      <c r="F25" s="96"/>
      <c r="G25" s="96"/>
      <c r="H25" s="97"/>
      <c r="I25" s="97"/>
      <c r="J25" s="97"/>
      <c r="K25" s="26"/>
      <c r="L25" s="26"/>
      <c r="M25" s="26"/>
      <c r="N25" s="18"/>
      <c r="O25" s="18"/>
      <c r="P25" s="18"/>
      <c r="Q25" s="18"/>
    </row>
    <row r="26" spans="1:17" x14ac:dyDescent="0.35">
      <c r="A26" s="25"/>
      <c r="B26" s="27"/>
      <c r="C26" s="27"/>
      <c r="D26" s="27"/>
      <c r="E26" s="27"/>
      <c r="F26" s="27"/>
      <c r="G26" s="27"/>
      <c r="H26" s="28"/>
      <c r="I26" s="28"/>
      <c r="J26" s="28"/>
      <c r="K26" s="26"/>
      <c r="L26" s="26"/>
      <c r="M26" s="26"/>
      <c r="N26" s="18"/>
      <c r="O26" s="18"/>
      <c r="P26" s="18"/>
      <c r="Q26" s="18"/>
    </row>
    <row r="27" spans="1:17" x14ac:dyDescent="0.35">
      <c r="A27" s="98" t="s">
        <v>27</v>
      </c>
      <c r="B27" s="98"/>
      <c r="C27" s="98"/>
      <c r="D27" s="98"/>
      <c r="E27" s="98"/>
      <c r="F27" s="98"/>
      <c r="G27" s="98"/>
      <c r="H27" s="98"/>
      <c r="I27" s="98"/>
      <c r="J27" s="98"/>
      <c r="K27" s="98"/>
      <c r="L27" s="98"/>
      <c r="M27" s="98"/>
      <c r="N27" s="98"/>
      <c r="O27" s="98"/>
      <c r="P27" s="98"/>
      <c r="Q27" s="98"/>
    </row>
    <row r="28" spans="1:17" x14ac:dyDescent="0.35">
      <c r="A28" s="29"/>
      <c r="B28" s="29"/>
      <c r="C28" s="29"/>
      <c r="D28" s="29"/>
      <c r="E28" s="29"/>
      <c r="F28" s="29"/>
      <c r="G28" s="29"/>
      <c r="H28" s="29"/>
      <c r="I28" s="29"/>
      <c r="J28" s="29"/>
      <c r="K28" s="29"/>
      <c r="L28" s="29"/>
      <c r="M28" s="29"/>
      <c r="N28" s="29"/>
      <c r="O28" s="29"/>
      <c r="P28" s="29"/>
      <c r="Q28" s="29"/>
    </row>
    <row r="29" spans="1:17" x14ac:dyDescent="0.35">
      <c r="A29" s="1" t="s">
        <v>28</v>
      </c>
      <c r="B29" s="2"/>
      <c r="C29" s="2"/>
      <c r="D29" s="2"/>
      <c r="E29" s="2"/>
      <c r="F29" s="2"/>
      <c r="G29" s="2"/>
      <c r="H29" s="2"/>
      <c r="I29" s="2"/>
      <c r="J29" s="4"/>
      <c r="K29" s="8"/>
      <c r="L29" s="8"/>
      <c r="M29" s="8"/>
      <c r="N29" s="8"/>
      <c r="O29" s="7"/>
      <c r="P29" s="7"/>
      <c r="Q29" s="7"/>
    </row>
    <row r="30" spans="1:17" x14ac:dyDescent="0.35">
      <c r="A30" s="30" t="s">
        <v>29</v>
      </c>
      <c r="B30" s="2"/>
      <c r="C30" s="2"/>
      <c r="D30" s="2"/>
      <c r="E30" s="2"/>
      <c r="F30" s="2"/>
      <c r="G30" s="2"/>
      <c r="H30" s="2"/>
      <c r="I30" s="2"/>
      <c r="J30" s="2"/>
      <c r="K30" s="2"/>
      <c r="L30" s="2"/>
      <c r="M30" s="2"/>
      <c r="N30" s="2"/>
      <c r="O30" s="2"/>
      <c r="P30" s="2"/>
      <c r="Q30" s="2"/>
    </row>
    <row r="31" spans="1:17" x14ac:dyDescent="0.35">
      <c r="A31" s="30"/>
      <c r="B31" s="2"/>
      <c r="C31" s="2"/>
      <c r="D31" s="2"/>
      <c r="E31" s="2"/>
      <c r="F31" s="2"/>
      <c r="G31" s="2"/>
      <c r="H31" s="2"/>
      <c r="I31" s="2"/>
      <c r="J31" s="2"/>
      <c r="K31" s="2"/>
      <c r="L31" s="2"/>
      <c r="M31" s="2"/>
      <c r="N31" s="2"/>
      <c r="O31" s="2"/>
      <c r="P31" s="2"/>
      <c r="Q31" s="2"/>
    </row>
    <row r="32" spans="1:17" x14ac:dyDescent="0.35">
      <c r="A32" s="99" t="s">
        <v>30</v>
      </c>
      <c r="B32" s="99"/>
      <c r="C32" s="100" t="s">
        <v>31</v>
      </c>
      <c r="D32" s="101"/>
      <c r="E32" s="101"/>
      <c r="F32" s="101"/>
      <c r="G32" s="101"/>
      <c r="H32" s="101"/>
      <c r="I32" s="101"/>
      <c r="J32" s="101"/>
      <c r="K32" s="101"/>
      <c r="L32" s="101"/>
      <c r="M32" s="101"/>
      <c r="N32" s="101"/>
      <c r="O32" s="101"/>
      <c r="P32" s="101"/>
      <c r="Q32" s="102"/>
    </row>
    <row r="33" spans="1:17" x14ac:dyDescent="0.35">
      <c r="A33" s="111">
        <v>0.15</v>
      </c>
      <c r="B33" s="117"/>
      <c r="C33" s="118" t="s">
        <v>32</v>
      </c>
      <c r="D33" s="119"/>
      <c r="E33" s="119"/>
      <c r="F33" s="119"/>
      <c r="G33" s="119"/>
      <c r="H33" s="119"/>
      <c r="I33" s="119"/>
      <c r="J33" s="119"/>
      <c r="K33" s="119"/>
      <c r="L33" s="119"/>
      <c r="M33" s="119"/>
      <c r="N33" s="119"/>
      <c r="O33" s="119"/>
      <c r="P33" s="119"/>
      <c r="Q33" s="120"/>
    </row>
    <row r="34" spans="1:17" x14ac:dyDescent="0.35">
      <c r="A34" s="111"/>
      <c r="B34" s="117"/>
      <c r="C34" s="121">
        <f>A33*B25</f>
        <v>53478.75</v>
      </c>
      <c r="D34" s="121"/>
      <c r="E34" s="122"/>
      <c r="F34" s="123" t="s">
        <v>33</v>
      </c>
      <c r="G34" s="123"/>
      <c r="H34" s="123"/>
      <c r="I34" s="123"/>
      <c r="J34" s="123"/>
      <c r="K34" s="123"/>
      <c r="L34" s="123"/>
      <c r="M34" s="123"/>
      <c r="N34" s="123"/>
      <c r="O34" s="123"/>
      <c r="P34" s="123"/>
      <c r="Q34" s="124"/>
    </row>
    <row r="35" spans="1:17" x14ac:dyDescent="0.35">
      <c r="A35" s="125">
        <v>0.8</v>
      </c>
      <c r="B35" s="126"/>
      <c r="C35" s="118" t="s">
        <v>34</v>
      </c>
      <c r="D35" s="119"/>
      <c r="E35" s="119"/>
      <c r="F35" s="119"/>
      <c r="G35" s="119"/>
      <c r="H35" s="119"/>
      <c r="I35" s="119"/>
      <c r="J35" s="119"/>
      <c r="K35" s="119"/>
      <c r="L35" s="119"/>
      <c r="M35" s="119"/>
      <c r="N35" s="119"/>
      <c r="O35" s="119"/>
      <c r="P35" s="119"/>
      <c r="Q35" s="120"/>
    </row>
    <row r="36" spans="1:17" x14ac:dyDescent="0.35">
      <c r="A36" s="127"/>
      <c r="B36" s="128"/>
      <c r="C36" s="131" t="s">
        <v>35</v>
      </c>
      <c r="D36" s="132"/>
      <c r="E36" s="132"/>
      <c r="F36" s="132"/>
      <c r="G36" s="132"/>
      <c r="H36" s="132"/>
      <c r="I36" s="132"/>
      <c r="J36" s="132"/>
      <c r="K36" s="132"/>
      <c r="L36" s="132"/>
      <c r="M36" s="132"/>
      <c r="N36" s="132"/>
      <c r="O36" s="132"/>
      <c r="P36" s="132"/>
      <c r="Q36" s="133"/>
    </row>
    <row r="37" spans="1:17" x14ac:dyDescent="0.35">
      <c r="A37" s="127"/>
      <c r="B37" s="128"/>
      <c r="C37" s="134" t="s">
        <v>36</v>
      </c>
      <c r="D37" s="135"/>
      <c r="E37" s="135"/>
      <c r="F37" s="135"/>
      <c r="G37" s="135"/>
      <c r="H37" s="135"/>
      <c r="I37" s="136">
        <f>A35</f>
        <v>0.8</v>
      </c>
      <c r="J37" s="136"/>
      <c r="K37" s="137" t="s">
        <v>37</v>
      </c>
      <c r="L37" s="137"/>
      <c r="M37" s="137"/>
      <c r="N37" s="137"/>
      <c r="O37" s="137"/>
      <c r="P37" s="137"/>
      <c r="Q37" s="138"/>
    </row>
    <row r="38" spans="1:17" x14ac:dyDescent="0.35">
      <c r="A38" s="129"/>
      <c r="B38" s="130"/>
      <c r="C38" s="107">
        <f>C34</f>
        <v>53478.75</v>
      </c>
      <c r="D38" s="108"/>
      <c r="E38" s="108"/>
      <c r="F38" s="109" t="s">
        <v>38</v>
      </c>
      <c r="G38" s="109"/>
      <c r="H38" s="109"/>
      <c r="I38" s="109"/>
      <c r="J38" s="109"/>
      <c r="K38" s="110">
        <f>(B25*A35)-C34</f>
        <v>231741.25</v>
      </c>
      <c r="L38" s="110"/>
      <c r="M38" s="110"/>
      <c r="N38" s="14"/>
      <c r="O38" s="14"/>
      <c r="P38" s="14"/>
      <c r="Q38" s="31"/>
    </row>
    <row r="39" spans="1:17" x14ac:dyDescent="0.35">
      <c r="A39" s="111">
        <v>0.2</v>
      </c>
      <c r="B39" s="111"/>
      <c r="C39" s="112" t="s">
        <v>39</v>
      </c>
      <c r="D39" s="113"/>
      <c r="E39" s="113"/>
      <c r="F39" s="114"/>
      <c r="G39" s="114"/>
      <c r="H39" s="114"/>
      <c r="I39" s="32"/>
      <c r="J39" s="32"/>
      <c r="K39" s="33"/>
      <c r="L39" s="33"/>
      <c r="M39" s="33"/>
      <c r="N39" s="33"/>
      <c r="O39" s="33"/>
      <c r="P39" s="33"/>
      <c r="Q39" s="34"/>
    </row>
    <row r="40" spans="1:17" x14ac:dyDescent="0.35">
      <c r="A40" s="111"/>
      <c r="B40" s="111"/>
      <c r="C40" s="115" t="s">
        <v>40</v>
      </c>
      <c r="D40" s="109"/>
      <c r="E40" s="109"/>
      <c r="F40" s="109"/>
      <c r="G40" s="109"/>
      <c r="H40" s="109"/>
      <c r="I40" s="109"/>
      <c r="J40" s="109"/>
      <c r="K40" s="109"/>
      <c r="L40" s="109"/>
      <c r="M40" s="109"/>
      <c r="N40" s="109"/>
      <c r="O40" s="109"/>
      <c r="P40" s="109"/>
      <c r="Q40" s="116"/>
    </row>
    <row r="41" spans="1:17" x14ac:dyDescent="0.35">
      <c r="A41" s="26" t="s">
        <v>41</v>
      </c>
      <c r="B41" s="2"/>
      <c r="C41" s="2"/>
      <c r="D41" s="2"/>
      <c r="E41" s="2"/>
      <c r="F41" s="2"/>
      <c r="G41" s="2"/>
      <c r="H41" s="2"/>
      <c r="I41" s="2"/>
      <c r="J41" s="2"/>
      <c r="K41" s="2"/>
      <c r="L41" s="2"/>
      <c r="M41" s="2"/>
      <c r="N41" s="2"/>
      <c r="O41" s="2"/>
      <c r="P41" s="2"/>
      <c r="Q41" s="2"/>
    </row>
    <row r="42" spans="1:17" x14ac:dyDescent="0.35">
      <c r="A42" s="98" t="s">
        <v>42</v>
      </c>
      <c r="B42" s="148"/>
      <c r="C42" s="148"/>
      <c r="D42" s="148"/>
      <c r="E42" s="148"/>
      <c r="F42" s="148"/>
      <c r="G42" s="148"/>
      <c r="H42" s="148"/>
      <c r="I42" s="148"/>
      <c r="J42" s="148"/>
      <c r="K42" s="148"/>
      <c r="L42" s="148"/>
      <c r="M42" s="148"/>
      <c r="N42" s="148"/>
      <c r="O42" s="148"/>
      <c r="P42" s="148"/>
      <c r="Q42" s="148"/>
    </row>
    <row r="43" spans="1:17" ht="35.25" customHeight="1" x14ac:dyDescent="0.35">
      <c r="A43" s="98" t="s">
        <v>43</v>
      </c>
      <c r="B43" s="98"/>
      <c r="C43" s="98"/>
      <c r="D43" s="98"/>
      <c r="E43" s="98"/>
      <c r="F43" s="98"/>
      <c r="G43" s="98"/>
      <c r="H43" s="98"/>
      <c r="I43" s="98"/>
      <c r="J43" s="98"/>
      <c r="K43" s="98"/>
      <c r="L43" s="98"/>
      <c r="M43" s="98"/>
      <c r="N43" s="98"/>
      <c r="O43" s="98"/>
      <c r="P43" s="98"/>
      <c r="Q43" s="98"/>
    </row>
    <row r="44" spans="1:17" x14ac:dyDescent="0.35">
      <c r="A44" s="26" t="s">
        <v>44</v>
      </c>
      <c r="B44" s="2"/>
      <c r="C44" s="2"/>
      <c r="D44" s="2"/>
      <c r="E44" s="2"/>
      <c r="F44" s="2"/>
      <c r="G44" s="2"/>
      <c r="H44" s="2"/>
      <c r="I44" s="2"/>
      <c r="J44" s="2"/>
      <c r="K44" s="2"/>
      <c r="L44" s="2"/>
      <c r="M44" s="2"/>
      <c r="N44" s="2"/>
      <c r="O44" s="2"/>
      <c r="P44" s="2"/>
      <c r="Q44" s="2"/>
    </row>
    <row r="45" spans="1:17" ht="29.25" customHeight="1" x14ac:dyDescent="0.35">
      <c r="A45" s="98" t="s">
        <v>45</v>
      </c>
      <c r="B45" s="98"/>
      <c r="C45" s="98"/>
      <c r="D45" s="98"/>
      <c r="E45" s="98"/>
      <c r="F45" s="98"/>
      <c r="G45" s="98"/>
      <c r="H45" s="98"/>
      <c r="I45" s="98"/>
      <c r="J45" s="98"/>
      <c r="K45" s="98"/>
      <c r="L45" s="98"/>
      <c r="M45" s="98"/>
      <c r="N45" s="98"/>
      <c r="O45" s="98"/>
      <c r="P45" s="98"/>
      <c r="Q45" s="98"/>
    </row>
    <row r="46" spans="1:17" x14ac:dyDescent="0.35">
      <c r="A46" s="35" t="s">
        <v>46</v>
      </c>
      <c r="B46" s="35"/>
      <c r="C46" s="35"/>
      <c r="D46" s="35"/>
      <c r="E46" s="35"/>
      <c r="F46" s="35"/>
      <c r="G46" s="35"/>
      <c r="H46" s="35"/>
      <c r="I46" s="35"/>
      <c r="J46" s="35"/>
      <c r="K46" s="35"/>
      <c r="L46" s="35"/>
      <c r="M46" s="35"/>
      <c r="N46" s="35"/>
      <c r="O46" s="35"/>
      <c r="P46" s="35"/>
      <c r="Q46" s="35"/>
    </row>
    <row r="47" spans="1:17" x14ac:dyDescent="0.35">
      <c r="A47" s="149" t="s">
        <v>47</v>
      </c>
      <c r="B47" s="149"/>
      <c r="C47" s="149"/>
      <c r="D47" s="149"/>
      <c r="E47" s="149"/>
      <c r="F47" s="149"/>
      <c r="G47" s="149"/>
      <c r="H47" s="149"/>
      <c r="I47" s="149"/>
      <c r="J47" s="149"/>
      <c r="K47" s="149"/>
      <c r="L47" s="149"/>
      <c r="M47" s="149"/>
      <c r="N47" s="149"/>
      <c r="O47" s="149"/>
      <c r="P47" s="149"/>
      <c r="Q47" s="149"/>
    </row>
    <row r="48" spans="1:17" ht="15.5" x14ac:dyDescent="0.35">
      <c r="A48" s="150" t="s">
        <v>48</v>
      </c>
      <c r="B48" s="150"/>
      <c r="C48" s="150"/>
      <c r="D48" s="150"/>
      <c r="E48" s="150"/>
      <c r="F48" s="150"/>
      <c r="G48" s="150"/>
      <c r="H48" s="150"/>
      <c r="I48" s="150"/>
      <c r="J48" s="150"/>
      <c r="K48" s="150"/>
      <c r="L48" s="150"/>
      <c r="M48" s="150"/>
      <c r="N48" s="150"/>
      <c r="O48" s="150"/>
      <c r="P48" s="150"/>
      <c r="Q48" s="150"/>
    </row>
    <row r="49" spans="1:17" ht="15.5" x14ac:dyDescent="0.35">
      <c r="A49" s="151" t="s">
        <v>49</v>
      </c>
      <c r="B49" s="152"/>
      <c r="C49" s="152"/>
      <c r="D49" s="152"/>
      <c r="E49" s="152"/>
      <c r="F49" s="152"/>
      <c r="G49" s="152"/>
      <c r="H49" s="152"/>
      <c r="I49" s="152"/>
      <c r="J49" s="152"/>
      <c r="K49" s="152"/>
      <c r="L49" s="152"/>
      <c r="M49" s="152"/>
      <c r="N49" s="152"/>
      <c r="O49" s="152"/>
      <c r="P49" s="152"/>
      <c r="Q49" s="152"/>
    </row>
    <row r="50" spans="1:17" x14ac:dyDescent="0.35">
      <c r="A50" s="139" t="s">
        <v>50</v>
      </c>
      <c r="B50" s="140"/>
      <c r="C50" s="140"/>
      <c r="D50" s="140"/>
      <c r="E50" s="140"/>
      <c r="F50" s="140"/>
      <c r="G50" s="140"/>
      <c r="H50" s="140"/>
      <c r="I50" s="140"/>
      <c r="J50" s="140"/>
      <c r="K50" s="140"/>
      <c r="L50" s="140"/>
      <c r="M50" s="140"/>
      <c r="N50" s="140"/>
      <c r="O50" s="140"/>
      <c r="P50" s="140"/>
      <c r="Q50" s="140"/>
    </row>
    <row r="51" spans="1:17" x14ac:dyDescent="0.35">
      <c r="A51" s="141" t="s">
        <v>51</v>
      </c>
      <c r="B51" s="141"/>
      <c r="C51" s="141"/>
      <c r="D51" s="141"/>
      <c r="E51" s="141"/>
      <c r="F51" s="141"/>
      <c r="G51" s="141"/>
      <c r="H51" s="141"/>
      <c r="I51" s="36" t="s">
        <v>52</v>
      </c>
      <c r="J51" s="37"/>
      <c r="K51" s="37"/>
      <c r="L51" s="141" t="s">
        <v>53</v>
      </c>
      <c r="M51" s="141"/>
      <c r="N51" s="141"/>
      <c r="O51" s="141"/>
      <c r="P51" s="142" t="s">
        <v>54</v>
      </c>
      <c r="Q51" s="143"/>
    </row>
    <row r="52" spans="1:17" x14ac:dyDescent="0.35">
      <c r="A52" s="144" t="s">
        <v>55</v>
      </c>
      <c r="B52" s="144"/>
      <c r="C52" s="144"/>
      <c r="D52" s="144"/>
      <c r="E52" s="144"/>
      <c r="F52" s="144"/>
      <c r="G52" s="144"/>
      <c r="H52" s="144"/>
      <c r="I52" s="145"/>
      <c r="J52" s="145"/>
      <c r="K52" s="145"/>
      <c r="L52" s="145"/>
      <c r="M52" s="145"/>
      <c r="N52" s="145"/>
      <c r="O52" s="145"/>
      <c r="P52" s="146"/>
      <c r="Q52" s="147"/>
    </row>
    <row r="53" spans="1:17" x14ac:dyDescent="0.35">
      <c r="A53" s="153" t="s">
        <v>56</v>
      </c>
      <c r="B53" s="154"/>
      <c r="C53" s="154"/>
      <c r="D53" s="154"/>
      <c r="E53" s="154"/>
      <c r="F53" s="154"/>
      <c r="G53" s="154"/>
      <c r="H53" s="155"/>
      <c r="I53" s="145"/>
      <c r="J53" s="145"/>
      <c r="K53" s="145"/>
      <c r="L53" s="145"/>
      <c r="M53" s="145"/>
      <c r="N53" s="145"/>
      <c r="O53" s="145"/>
      <c r="P53" s="146"/>
      <c r="Q53" s="147"/>
    </row>
    <row r="54" spans="1:17" x14ac:dyDescent="0.35">
      <c r="A54" s="145"/>
      <c r="B54" s="145"/>
      <c r="C54" s="145"/>
      <c r="D54" s="145"/>
      <c r="E54" s="145"/>
      <c r="F54" s="145"/>
      <c r="G54" s="145"/>
      <c r="H54" s="145"/>
      <c r="I54" s="145"/>
      <c r="J54" s="145"/>
      <c r="K54" s="145"/>
      <c r="L54" s="145"/>
      <c r="M54" s="145"/>
      <c r="N54" s="145"/>
      <c r="O54" s="145"/>
      <c r="P54" s="146"/>
      <c r="Q54" s="147"/>
    </row>
    <row r="55" spans="1:17" x14ac:dyDescent="0.35">
      <c r="A55" s="144" t="s">
        <v>57</v>
      </c>
      <c r="B55" s="144"/>
      <c r="C55" s="144"/>
      <c r="D55" s="144"/>
      <c r="E55" s="144"/>
      <c r="F55" s="144"/>
      <c r="G55" s="144"/>
      <c r="H55" s="144"/>
      <c r="I55" s="145"/>
      <c r="J55" s="145"/>
      <c r="K55" s="145"/>
      <c r="L55" s="145"/>
      <c r="M55" s="145"/>
      <c r="N55" s="145"/>
      <c r="O55" s="145"/>
      <c r="P55" s="146"/>
      <c r="Q55" s="147"/>
    </row>
    <row r="56" spans="1:17" x14ac:dyDescent="0.35">
      <c r="A56" s="153" t="s">
        <v>56</v>
      </c>
      <c r="B56" s="154"/>
      <c r="C56" s="154"/>
      <c r="D56" s="154"/>
      <c r="E56" s="154"/>
      <c r="F56" s="154"/>
      <c r="G56" s="154"/>
      <c r="H56" s="155"/>
      <c r="I56" s="145"/>
      <c r="J56" s="145"/>
      <c r="K56" s="145"/>
      <c r="L56" s="145"/>
      <c r="M56" s="145"/>
      <c r="N56" s="145"/>
      <c r="O56" s="145"/>
      <c r="P56" s="146"/>
      <c r="Q56" s="147"/>
    </row>
    <row r="57" spans="1:17" x14ac:dyDescent="0.35">
      <c r="A57" s="38"/>
      <c r="B57" s="39"/>
      <c r="C57" s="39"/>
      <c r="D57" s="39"/>
      <c r="E57" s="39"/>
      <c r="F57" s="39"/>
      <c r="G57" s="39"/>
      <c r="H57" s="40"/>
      <c r="I57" s="145"/>
      <c r="J57" s="145"/>
      <c r="K57" s="145"/>
      <c r="L57" s="145"/>
      <c r="M57" s="145"/>
      <c r="N57" s="145"/>
      <c r="O57" s="145"/>
      <c r="P57" s="41"/>
      <c r="Q57" s="42"/>
    </row>
    <row r="58" spans="1:17" x14ac:dyDescent="0.35">
      <c r="A58" s="165" t="s">
        <v>58</v>
      </c>
      <c r="B58" s="166"/>
      <c r="C58" s="166"/>
      <c r="D58" s="166"/>
      <c r="E58" s="166"/>
      <c r="F58" s="166"/>
      <c r="G58" s="166"/>
      <c r="H58" s="167"/>
      <c r="I58" s="145"/>
      <c r="J58" s="145"/>
      <c r="K58" s="145"/>
      <c r="L58" s="145"/>
      <c r="M58" s="145"/>
      <c r="N58" s="145"/>
      <c r="O58" s="145"/>
      <c r="P58" s="146"/>
      <c r="Q58" s="147"/>
    </row>
    <row r="59" spans="1:17" x14ac:dyDescent="0.35">
      <c r="A59" s="156" t="s">
        <v>59</v>
      </c>
      <c r="B59" s="156"/>
      <c r="C59" s="156"/>
      <c r="D59" s="156"/>
      <c r="E59" s="156"/>
      <c r="F59" s="156"/>
      <c r="G59" s="156"/>
      <c r="H59" s="156"/>
      <c r="I59" s="156"/>
      <c r="J59" s="156"/>
      <c r="K59" s="156"/>
      <c r="L59" s="156"/>
      <c r="M59" s="156"/>
      <c r="N59" s="156"/>
      <c r="O59" s="156"/>
      <c r="P59" s="156"/>
      <c r="Q59" s="156"/>
    </row>
    <row r="60" spans="1:17" ht="15.5" x14ac:dyDescent="0.35">
      <c r="A60" s="157" t="s">
        <v>60</v>
      </c>
      <c r="B60" s="158"/>
      <c r="C60" s="158"/>
      <c r="D60" s="158"/>
      <c r="E60" s="158"/>
      <c r="F60" s="158"/>
      <c r="G60" s="158"/>
      <c r="H60" s="158"/>
      <c r="I60" s="158"/>
      <c r="J60" s="158"/>
      <c r="K60" s="158"/>
      <c r="L60" s="158"/>
      <c r="M60" s="158"/>
      <c r="N60" s="158"/>
      <c r="O60" s="158"/>
      <c r="P60" s="158"/>
      <c r="Q60" s="158"/>
    </row>
    <row r="61" spans="1:17" x14ac:dyDescent="0.35">
      <c r="A61" s="159" t="s">
        <v>61</v>
      </c>
      <c r="B61" s="159"/>
      <c r="C61" s="159"/>
      <c r="D61" s="159"/>
      <c r="E61" s="159"/>
      <c r="F61" s="159"/>
      <c r="G61" s="159"/>
      <c r="H61" s="159"/>
      <c r="I61" s="159"/>
      <c r="J61" s="159"/>
      <c r="K61" s="159"/>
      <c r="L61" s="160" t="s">
        <v>62</v>
      </c>
      <c r="M61" s="161"/>
      <c r="N61" s="161"/>
      <c r="O61" s="161"/>
      <c r="P61" s="161"/>
      <c r="Q61" s="162"/>
    </row>
    <row r="62" spans="1:17" x14ac:dyDescent="0.35">
      <c r="A62" s="163" t="s">
        <v>63</v>
      </c>
      <c r="B62" s="163"/>
      <c r="C62" s="163"/>
      <c r="D62" s="163"/>
      <c r="E62" s="163"/>
      <c r="F62" s="163"/>
      <c r="G62" s="163"/>
      <c r="H62" s="163"/>
      <c r="I62" s="163"/>
      <c r="J62" s="163"/>
      <c r="K62" s="163"/>
      <c r="L62" s="146"/>
      <c r="M62" s="164"/>
      <c r="N62" s="164"/>
      <c r="O62" s="164"/>
      <c r="P62" s="164"/>
      <c r="Q62" s="147"/>
    </row>
    <row r="63" spans="1:17" x14ac:dyDescent="0.35">
      <c r="A63" s="163" t="s">
        <v>64</v>
      </c>
      <c r="B63" s="163"/>
      <c r="C63" s="163"/>
      <c r="D63" s="163"/>
      <c r="E63" s="163"/>
      <c r="F63" s="163"/>
      <c r="G63" s="163"/>
      <c r="H63" s="163"/>
      <c r="I63" s="163"/>
      <c r="J63" s="163"/>
      <c r="K63" s="163"/>
      <c r="L63" s="146"/>
      <c r="M63" s="164"/>
      <c r="N63" s="164"/>
      <c r="O63" s="164"/>
      <c r="P63" s="164"/>
      <c r="Q63" s="147"/>
    </row>
    <row r="64" spans="1:17" x14ac:dyDescent="0.35">
      <c r="A64" s="163" t="s">
        <v>64</v>
      </c>
      <c r="B64" s="163"/>
      <c r="C64" s="163"/>
      <c r="D64" s="163"/>
      <c r="E64" s="163"/>
      <c r="F64" s="163"/>
      <c r="G64" s="163"/>
      <c r="H64" s="163"/>
      <c r="I64" s="163"/>
      <c r="J64" s="163"/>
      <c r="K64" s="163"/>
      <c r="L64" s="146"/>
      <c r="M64" s="164"/>
      <c r="N64" s="164"/>
      <c r="O64" s="164"/>
      <c r="P64" s="164"/>
      <c r="Q64" s="147"/>
    </row>
    <row r="65" spans="1:17" x14ac:dyDescent="0.35">
      <c r="A65" s="163" t="s">
        <v>64</v>
      </c>
      <c r="B65" s="163"/>
      <c r="C65" s="163"/>
      <c r="D65" s="163"/>
      <c r="E65" s="163"/>
      <c r="F65" s="163"/>
      <c r="G65" s="163"/>
      <c r="H65" s="163"/>
      <c r="I65" s="163"/>
      <c r="J65" s="163"/>
      <c r="K65" s="163"/>
      <c r="L65" s="146"/>
      <c r="M65" s="164"/>
      <c r="N65" s="164"/>
      <c r="O65" s="164"/>
      <c r="P65" s="164"/>
      <c r="Q65" s="147"/>
    </row>
    <row r="66" spans="1:17" x14ac:dyDescent="0.35">
      <c r="A66" s="168" t="s">
        <v>65</v>
      </c>
      <c r="B66" s="168"/>
      <c r="C66" s="168"/>
      <c r="D66" s="168"/>
      <c r="E66" s="168"/>
      <c r="F66" s="168"/>
      <c r="G66" s="168"/>
      <c r="H66" s="168"/>
      <c r="I66" s="168"/>
      <c r="J66" s="168"/>
      <c r="K66" s="168"/>
      <c r="L66" s="146"/>
      <c r="M66" s="164"/>
      <c r="N66" s="164"/>
      <c r="O66" s="164"/>
      <c r="P66" s="164"/>
      <c r="Q66" s="147"/>
    </row>
    <row r="67" spans="1:17" x14ac:dyDescent="0.35">
      <c r="A67" s="163" t="s">
        <v>66</v>
      </c>
      <c r="B67" s="163"/>
      <c r="C67" s="163"/>
      <c r="D67" s="163"/>
      <c r="E67" s="163"/>
      <c r="F67" s="163"/>
      <c r="G67" s="163"/>
      <c r="H67" s="163"/>
      <c r="I67" s="163"/>
      <c r="J67" s="163"/>
      <c r="K67" s="163"/>
      <c r="L67" s="41"/>
      <c r="M67" s="43"/>
      <c r="N67" s="43"/>
      <c r="O67" s="43"/>
      <c r="P67" s="43"/>
      <c r="Q67" s="43"/>
    </row>
    <row r="68" spans="1:17" x14ac:dyDescent="0.35">
      <c r="A68" s="169" t="s">
        <v>67</v>
      </c>
      <c r="B68" s="169"/>
      <c r="C68" s="169"/>
      <c r="D68" s="169"/>
      <c r="E68" s="169"/>
      <c r="F68" s="169"/>
      <c r="G68" s="169"/>
      <c r="H68" s="169"/>
      <c r="I68" s="169"/>
      <c r="J68" s="169"/>
      <c r="K68" s="169"/>
      <c r="L68" s="41"/>
      <c r="M68" s="43"/>
      <c r="N68" s="43"/>
      <c r="O68" s="43"/>
      <c r="P68" s="43"/>
      <c r="Q68" s="43"/>
    </row>
  </sheetData>
  <customSheetViews>
    <customSheetView guid="{5B1C6BB7-DF21-4D14-9EBA-69D2DED2516B}" fitToPage="1" state="hidden">
      <selection activeCell="L51" sqref="L51:O51"/>
      <pageMargins left="0.70866141732283472" right="0.70866141732283472" top="0.74803149606299213" bottom="0.74803149606299213" header="0.31496062992125984" footer="0.31496062992125984"/>
      <pageSetup paperSize="9" scale="47" orientation="landscape" r:id="rId1"/>
    </customSheetView>
  </customSheetViews>
  <mergeCells count="102">
    <mergeCell ref="A66:K66"/>
    <mergeCell ref="L66:Q66"/>
    <mergeCell ref="A67:K67"/>
    <mergeCell ref="A68:K68"/>
    <mergeCell ref="A63:K63"/>
    <mergeCell ref="L63:Q63"/>
    <mergeCell ref="A64:K64"/>
    <mergeCell ref="L64:Q64"/>
    <mergeCell ref="A65:K65"/>
    <mergeCell ref="L65:Q65"/>
    <mergeCell ref="A59:Q59"/>
    <mergeCell ref="A60:Q60"/>
    <mergeCell ref="A61:K61"/>
    <mergeCell ref="L61:Q61"/>
    <mergeCell ref="A62:K62"/>
    <mergeCell ref="L62:Q62"/>
    <mergeCell ref="I57:K57"/>
    <mergeCell ref="L57:O57"/>
    <mergeCell ref="A58:H58"/>
    <mergeCell ref="I58:K58"/>
    <mergeCell ref="L58:O58"/>
    <mergeCell ref="P58:Q58"/>
    <mergeCell ref="A55:H55"/>
    <mergeCell ref="I55:K55"/>
    <mergeCell ref="L55:O55"/>
    <mergeCell ref="P55:Q55"/>
    <mergeCell ref="A56:H56"/>
    <mergeCell ref="I56:K56"/>
    <mergeCell ref="L56:O56"/>
    <mergeCell ref="P56:Q56"/>
    <mergeCell ref="A53:H53"/>
    <mergeCell ref="I53:K53"/>
    <mergeCell ref="L53:O53"/>
    <mergeCell ref="P53:Q53"/>
    <mergeCell ref="A54:H54"/>
    <mergeCell ref="I54:K54"/>
    <mergeCell ref="L54:O54"/>
    <mergeCell ref="P54:Q54"/>
    <mergeCell ref="A50:Q50"/>
    <mergeCell ref="A51:H51"/>
    <mergeCell ref="L51:O51"/>
    <mergeCell ref="P51:Q51"/>
    <mergeCell ref="A52:H52"/>
    <mergeCell ref="I52:K52"/>
    <mergeCell ref="L52:O52"/>
    <mergeCell ref="P52:Q52"/>
    <mergeCell ref="A42:Q42"/>
    <mergeCell ref="A43:Q43"/>
    <mergeCell ref="A45:Q45"/>
    <mergeCell ref="A47:Q47"/>
    <mergeCell ref="A48:Q48"/>
    <mergeCell ref="A49:Q49"/>
    <mergeCell ref="C38:E38"/>
    <mergeCell ref="F38:J38"/>
    <mergeCell ref="K38:M38"/>
    <mergeCell ref="A39:B40"/>
    <mergeCell ref="C39:E39"/>
    <mergeCell ref="F39:H39"/>
    <mergeCell ref="C40:Q40"/>
    <mergeCell ref="A33:B34"/>
    <mergeCell ref="C33:Q33"/>
    <mergeCell ref="C34:E34"/>
    <mergeCell ref="F34:Q34"/>
    <mergeCell ref="A35:B38"/>
    <mergeCell ref="C35:Q35"/>
    <mergeCell ref="C36:Q36"/>
    <mergeCell ref="C37:H37"/>
    <mergeCell ref="I37:J37"/>
    <mergeCell ref="K37:Q37"/>
    <mergeCell ref="A24:Q24"/>
    <mergeCell ref="B25:D25"/>
    <mergeCell ref="E25:G25"/>
    <mergeCell ref="H25:J25"/>
    <mergeCell ref="A27:Q27"/>
    <mergeCell ref="A32:B32"/>
    <mergeCell ref="C32:Q32"/>
    <mergeCell ref="B18:C18"/>
    <mergeCell ref="K18:M18"/>
    <mergeCell ref="A19:P19"/>
    <mergeCell ref="E20:G20"/>
    <mergeCell ref="B21:Q21"/>
    <mergeCell ref="B22:J22"/>
    <mergeCell ref="K22:M22"/>
    <mergeCell ref="A16:N16"/>
    <mergeCell ref="P16:Q16"/>
    <mergeCell ref="B17:N17"/>
    <mergeCell ref="B9:K9"/>
    <mergeCell ref="M9:N9"/>
    <mergeCell ref="B10:C10"/>
    <mergeCell ref="K10:M10"/>
    <mergeCell ref="A11:P11"/>
    <mergeCell ref="E12:G12"/>
    <mergeCell ref="A1:Q1"/>
    <mergeCell ref="A2:Q2"/>
    <mergeCell ref="A3:Q3"/>
    <mergeCell ref="A5:Q5"/>
    <mergeCell ref="A6:Q6"/>
    <mergeCell ref="A8:N8"/>
    <mergeCell ref="P8:Q8"/>
    <mergeCell ref="B13:Q13"/>
    <mergeCell ref="B14:J14"/>
    <mergeCell ref="K14:M14"/>
  </mergeCells>
  <pageMargins left="0.70866141732283472" right="0.70866141732283472" top="0.74803149606299213" bottom="0.74803149606299213" header="0.31496062992125984" footer="0.31496062992125984"/>
  <pageSetup paperSize="9" scale="47" orientation="landscape"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3"/>
  <sheetViews>
    <sheetView showGridLines="0" tabSelected="1" zoomScale="131" zoomScaleNormal="131" workbookViewId="0">
      <selection activeCell="J10" sqref="J10"/>
    </sheetView>
  </sheetViews>
  <sheetFormatPr baseColWidth="10" defaultColWidth="11.453125" defaultRowHeight="14.5" x14ac:dyDescent="0.35"/>
  <cols>
    <col min="1" max="1" width="11.453125" style="44"/>
    <col min="2" max="2" width="24.1796875" style="44" customWidth="1"/>
    <col min="3" max="3" width="30.81640625" style="44" customWidth="1"/>
    <col min="4" max="4" width="43.81640625" style="44" customWidth="1"/>
    <col min="5" max="6" width="30.81640625" style="44" customWidth="1"/>
    <col min="7" max="7" width="17" style="44" customWidth="1"/>
    <col min="8" max="16384" width="11.453125" style="44"/>
  </cols>
  <sheetData>
    <row r="1" spans="1:7" ht="192.5" customHeight="1" x14ac:dyDescent="0.35"/>
    <row r="2" spans="1:7" ht="23" x14ac:dyDescent="0.35">
      <c r="A2" s="174" t="s">
        <v>68</v>
      </c>
      <c r="B2" s="174"/>
      <c r="C2" s="174"/>
      <c r="D2" s="174"/>
      <c r="E2" s="174"/>
      <c r="F2" s="174"/>
    </row>
    <row r="4" spans="1:7" s="59" customFormat="1" ht="12.5" x14ac:dyDescent="0.25">
      <c r="B4" s="30" t="s">
        <v>69</v>
      </c>
      <c r="C4" s="60"/>
      <c r="D4" s="61" t="s">
        <v>70</v>
      </c>
      <c r="E4" s="175"/>
      <c r="F4" s="176"/>
    </row>
    <row r="5" spans="1:7" ht="39" customHeight="1" x14ac:dyDescent="0.35">
      <c r="B5" s="177" t="s">
        <v>91</v>
      </c>
      <c r="C5" s="177"/>
      <c r="D5" s="177"/>
      <c r="E5" s="177"/>
      <c r="F5" s="177"/>
      <c r="G5" s="51"/>
    </row>
    <row r="6" spans="1:7" s="62" customFormat="1" ht="20.149999999999999" customHeight="1" x14ac:dyDescent="0.35">
      <c r="B6" s="30" t="s">
        <v>87</v>
      </c>
      <c r="D6" s="29"/>
      <c r="E6" s="29"/>
      <c r="F6" s="29"/>
    </row>
    <row r="7" spans="1:7" s="59" customFormat="1" ht="20.149999999999999" customHeight="1" x14ac:dyDescent="0.25">
      <c r="B7" s="63" t="s">
        <v>71</v>
      </c>
      <c r="D7" s="63"/>
      <c r="E7" s="63"/>
      <c r="F7" s="63"/>
      <c r="G7" s="63"/>
    </row>
    <row r="8" spans="1:7" s="59" customFormat="1" ht="12.5" x14ac:dyDescent="0.25">
      <c r="B8" s="59" t="s">
        <v>72</v>
      </c>
    </row>
    <row r="9" spans="1:7" x14ac:dyDescent="0.35">
      <c r="B9" s="98" t="s">
        <v>92</v>
      </c>
      <c r="C9" s="98"/>
      <c r="D9" s="98"/>
      <c r="E9" s="98"/>
      <c r="F9" s="98"/>
    </row>
    <row r="10" spans="1:7" ht="46.5" customHeight="1" x14ac:dyDescent="0.35">
      <c r="B10" s="170"/>
      <c r="C10" s="170"/>
      <c r="D10" s="170"/>
      <c r="E10" s="170"/>
      <c r="F10" s="170"/>
    </row>
    <row r="11" spans="1:7" ht="26" x14ac:dyDescent="0.35">
      <c r="B11" s="64" t="s">
        <v>79</v>
      </c>
      <c r="C11" s="65" t="s">
        <v>73</v>
      </c>
      <c r="D11" s="65" t="s">
        <v>74</v>
      </c>
      <c r="E11" s="66" t="s">
        <v>75</v>
      </c>
      <c r="F11" s="66" t="s">
        <v>76</v>
      </c>
    </row>
    <row r="12" spans="1:7" x14ac:dyDescent="0.35">
      <c r="B12" s="68"/>
      <c r="C12" s="69"/>
      <c r="D12" s="70"/>
      <c r="E12" s="71"/>
      <c r="F12" s="71"/>
    </row>
    <row r="13" spans="1:7" x14ac:dyDescent="0.35">
      <c r="B13" s="68"/>
      <c r="C13" s="69"/>
      <c r="D13" s="70"/>
      <c r="E13" s="71"/>
      <c r="F13" s="71"/>
    </row>
    <row r="14" spans="1:7" x14ac:dyDescent="0.35">
      <c r="B14" s="68"/>
      <c r="C14" s="69"/>
      <c r="D14" s="70"/>
      <c r="E14" s="71"/>
      <c r="F14" s="71"/>
    </row>
    <row r="15" spans="1:7" x14ac:dyDescent="0.35">
      <c r="B15" s="68"/>
      <c r="C15" s="69"/>
      <c r="D15" s="70"/>
      <c r="E15" s="71"/>
      <c r="F15" s="71"/>
    </row>
    <row r="16" spans="1:7" x14ac:dyDescent="0.35">
      <c r="B16" s="68"/>
      <c r="C16" s="69"/>
      <c r="D16" s="70"/>
      <c r="E16" s="71"/>
      <c r="F16" s="71"/>
    </row>
    <row r="17" spans="1:8" x14ac:dyDescent="0.35">
      <c r="B17" s="68"/>
      <c r="C17" s="69"/>
      <c r="D17" s="70"/>
      <c r="E17" s="71"/>
      <c r="F17" s="71"/>
    </row>
    <row r="18" spans="1:8" x14ac:dyDescent="0.35">
      <c r="B18" s="68"/>
      <c r="C18" s="69"/>
      <c r="D18" s="70"/>
      <c r="E18" s="71"/>
      <c r="F18" s="71"/>
    </row>
    <row r="19" spans="1:8" x14ac:dyDescent="0.35">
      <c r="B19" s="68"/>
      <c r="C19" s="68"/>
      <c r="D19" s="72"/>
      <c r="E19" s="73"/>
      <c r="F19" s="71"/>
    </row>
    <row r="20" spans="1:8" x14ac:dyDescent="0.35">
      <c r="D20" s="67" t="s">
        <v>67</v>
      </c>
      <c r="E20" s="74">
        <f>SUM(E12:E19)</f>
        <v>0</v>
      </c>
      <c r="F20" s="75">
        <f>SUM(F12:F19)</f>
        <v>0</v>
      </c>
    </row>
    <row r="21" spans="1:8" s="46" customFormat="1" x14ac:dyDescent="0.35">
      <c r="B21" s="45"/>
      <c r="C21" s="45"/>
      <c r="D21" s="45"/>
      <c r="E21" s="45"/>
      <c r="F21" s="45"/>
    </row>
    <row r="22" spans="1:8" ht="78" customHeight="1" x14ac:dyDescent="0.35">
      <c r="B22" s="171" t="s">
        <v>88</v>
      </c>
      <c r="C22" s="172"/>
      <c r="D22" s="172"/>
      <c r="E22" s="172"/>
      <c r="F22" s="173"/>
    </row>
    <row r="23" spans="1:8" ht="27.75" customHeight="1" x14ac:dyDescent="0.35">
      <c r="B23" s="50"/>
      <c r="H23" s="48"/>
    </row>
    <row r="24" spans="1:8" s="59" customFormat="1" ht="12.5" x14ac:dyDescent="0.25">
      <c r="B24" s="61" t="s">
        <v>77</v>
      </c>
      <c r="C24" s="76"/>
      <c r="D24" s="61" t="s">
        <v>78</v>
      </c>
      <c r="E24" s="76"/>
      <c r="H24" s="77"/>
    </row>
    <row r="25" spans="1:8" ht="37.5" customHeight="1" x14ac:dyDescent="0.35">
      <c r="A25" s="56"/>
      <c r="B25" s="57"/>
      <c r="C25" s="58"/>
      <c r="D25" s="57"/>
      <c r="E25" s="58"/>
      <c r="F25" s="56"/>
      <c r="H25" s="49"/>
    </row>
    <row r="27" spans="1:8" x14ac:dyDescent="0.35">
      <c r="B27" s="55" t="s">
        <v>89</v>
      </c>
    </row>
    <row r="28" spans="1:8" x14ac:dyDescent="0.35">
      <c r="B28" s="55"/>
    </row>
    <row r="29" spans="1:8" ht="15.5" x14ac:dyDescent="0.35">
      <c r="B29" s="54" t="s">
        <v>74</v>
      </c>
      <c r="C29" s="47"/>
    </row>
    <row r="30" spans="1:8" x14ac:dyDescent="0.35">
      <c r="C30" s="53" t="s">
        <v>85</v>
      </c>
      <c r="D30" s="52" t="s">
        <v>81</v>
      </c>
    </row>
    <row r="31" spans="1:8" x14ac:dyDescent="0.35">
      <c r="C31" s="53" t="s">
        <v>86</v>
      </c>
      <c r="D31" s="52" t="s">
        <v>82</v>
      </c>
    </row>
    <row r="32" spans="1:8" x14ac:dyDescent="0.35">
      <c r="C32" s="53" t="s">
        <v>90</v>
      </c>
      <c r="D32" s="52" t="s">
        <v>83</v>
      </c>
    </row>
    <row r="33" spans="3:4" x14ac:dyDescent="0.35">
      <c r="C33" s="53" t="s">
        <v>80</v>
      </c>
      <c r="D33" s="52" t="s">
        <v>84</v>
      </c>
    </row>
  </sheetData>
  <mergeCells count="5">
    <mergeCell ref="B9:F10"/>
    <mergeCell ref="B22:F22"/>
    <mergeCell ref="A2:F2"/>
    <mergeCell ref="E4:F4"/>
    <mergeCell ref="B5:F5"/>
  </mergeCells>
  <dataValidations count="1">
    <dataValidation type="list" allowBlank="1" showInputMessage="1" showErrorMessage="1" sqref="D12:D19" xr:uid="{00000000-0002-0000-0100-000000000000}">
      <formula1>$C$30:$C$33</formula1>
    </dataValidation>
  </dataValidations>
  <hyperlinks>
    <hyperlink ref="B27" r:id="rId1" display="Consulter la référence : http://data.europa.eu/eli/reg/2013/1407/oj " xr:uid="{00000000-0004-0000-0100-000000000000}"/>
  </hyperlinks>
  <printOptions horizontalCentered="1"/>
  <pageMargins left="0.70866141732283472" right="0.70866141732283472" top="0.74803149606299213" bottom="0.74803149606299213" header="0.31496062992125984" footer="0.31496062992125984"/>
  <pageSetup paperSize="9" scale="73"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Option Button 1">
              <controlPr defaultSize="0" autoFill="0" autoLine="0" autoPict="0" altText="">
                <anchor moveWithCells="1">
                  <from>
                    <xdr:col>0</xdr:col>
                    <xdr:colOff>558800</xdr:colOff>
                    <xdr:row>5</xdr:row>
                    <xdr:rowOff>25400</xdr:rowOff>
                  </from>
                  <to>
                    <xdr:col>1</xdr:col>
                    <xdr:colOff>101600</xdr:colOff>
                    <xdr:row>5</xdr:row>
                    <xdr:rowOff>241300</xdr:rowOff>
                  </to>
                </anchor>
              </controlPr>
            </control>
          </mc:Choice>
        </mc:AlternateContent>
        <mc:AlternateContent xmlns:mc="http://schemas.openxmlformats.org/markup-compatibility/2006">
          <mc:Choice Requires="x14">
            <control shapeId="2050" r:id="rId6" name="Option Button 2">
              <controlPr defaultSize="0" autoFill="0" autoLine="0" autoPict="0">
                <anchor moveWithCells="1">
                  <from>
                    <xdr:col>0</xdr:col>
                    <xdr:colOff>558800</xdr:colOff>
                    <xdr:row>6</xdr:row>
                    <xdr:rowOff>50800</xdr:rowOff>
                  </from>
                  <to>
                    <xdr:col>1</xdr:col>
                    <xdr:colOff>101600</xdr:colOff>
                    <xdr:row>7</xdr:row>
                    <xdr:rowOff>25400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modèle</vt:lpstr>
      <vt:lpstr>Minimis</vt:lpstr>
      <vt:lpstr>Minimis!Zone_d_impression</vt:lpstr>
    </vt:vector>
  </TitlesOfParts>
  <Company>ADEME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francoise.poitou@ademe.fr</dc:creator>
  <cp:lastModifiedBy>SCHREPFER Lucas</cp:lastModifiedBy>
  <cp:lastPrinted>2019-11-27T12:52:50Z</cp:lastPrinted>
  <dcterms:created xsi:type="dcterms:W3CDTF">2014-12-03T07:47:04Z</dcterms:created>
  <dcterms:modified xsi:type="dcterms:W3CDTF">2023-06-12T16:56:41Z</dcterms:modified>
</cp:coreProperties>
</file>