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ademecloud-my.sharepoint.com/personal/alessia_vilasi_ademe_fr/Documents/à conserver/Thématiques/1. ACC/TACCT/AMI TACCT 2024/"/>
    </mc:Choice>
  </mc:AlternateContent>
  <xr:revisionPtr revIDLastSave="51" documentId="13_ncr:1_{10CF3A2A-4D95-406C-A406-55A9071E4F7C}" xr6:coauthVersionLast="47" xr6:coauthVersionMax="47" xr10:uidLastSave="{C182CCE0-8FEF-450B-8E56-C67179A71633}"/>
  <bookViews>
    <workbookView xWindow="28680" yWindow="-120" windowWidth="29040" windowHeight="1584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1__BUDGET_PREVISIONNEL_DE_L_OPERATION">'Cadre de dépôt'!$B$15</definedName>
    <definedName name="_2__PLAN_DE_FINANCEMENT">'Cadre de dépôt'!$B$47</definedName>
    <definedName name="DECLARATION_DES_AIDES_DE_MINIMIS">#REF!</definedName>
    <definedName name="localisation">'[1]Déf. des données'!$A$17:$A$20</definedName>
    <definedName name="nature_activite">'[1]Déf. des données'!$A$24:$A$25</definedName>
    <definedName name="planfin">'Cadre de dépôt'!$B$66</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dépôt'!$B$1:$F$68</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4" l="1"/>
  <c r="F42" i="4"/>
  <c r="F44" i="4"/>
  <c r="F31" i="4"/>
  <c r="F25" i="4"/>
  <c r="F30" i="4" l="1"/>
  <c r="F29" i="4"/>
  <c r="F28" i="4"/>
  <c r="F27" i="4"/>
  <c r="F26" i="4"/>
  <c r="I37" i="1" l="1"/>
  <c r="B18" i="1"/>
  <c r="O17" i="1"/>
  <c r="E18" i="1" s="1"/>
  <c r="E10" i="1"/>
  <c r="B10" i="1"/>
  <c r="K18" i="1" l="1"/>
  <c r="K22" i="1" s="1"/>
  <c r="K10" i="1"/>
  <c r="K14" i="1" s="1"/>
  <c r="B25" i="1" s="1"/>
  <c r="C34" i="1" l="1"/>
  <c r="C38" i="1" s="1"/>
  <c r="K38" i="1" l="1"/>
  <c r="H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24" authorId="0" shapeId="0" xr:uid="{00000000-0006-0000-0100-000003000000}">
      <text>
        <r>
          <rPr>
            <sz val="9"/>
            <color indexed="81"/>
            <rFont val="Tahoma"/>
            <family val="2"/>
          </rPr>
          <t xml:space="preserve">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53"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<sst xmlns="http://schemas.openxmlformats.org/spreadsheetml/2006/main" count="146" uniqueCount="128">
  <si>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</si>
  <si>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</si>
  <si>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</si>
  <si>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</si>
  <si>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</si>
  <si>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</si>
  <si>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</si>
  <si>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</si>
  <si>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</si>
  <si>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</si>
  <si>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</si>
  <si>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</si>
  <si>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</si>
  <si>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</si>
  <si>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</si>
  <si>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</si>
  <si>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</si>
  <si>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</si>
  <si>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</si>
  <si>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</si>
  <si>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</si>
  <si>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</si>
  <si>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</si>
  <si>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</si>
  <si>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</si>
  <si>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</si>
  <si>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</si>
  <si>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</si>
  <si>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</si>
  <si>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</si>
  <si>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</si>
  <si>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</si>
  <si>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</si>
  <si>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</si>
  <si>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</si>
  <si>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</si>
  <si>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</si>
  <si>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</si>
  <si>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</si>
  <si>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</si>
  <si>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</si>
  <si>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</si>
  <si>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</si>
  <si>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</si>
  <si>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</si>
  <si>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</si>
  <si>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</si>
  <si>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</si>
  <si>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</si>
  <si>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</si>
  <si>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</si>
  <si>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</si>
  <si>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</si>
  <si>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</si>
  <si>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</si>
  <si>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</si>
  <si>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</si>
  <si>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</si>
  <si>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</si>
  <si>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</si>
  <si>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</si>
  <si>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</si>
  <si>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</si>
  <si>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</si>
  <si>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</si>
  <si>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</si>
  <si>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</si>
  <si>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</si>
  <si>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</si>
  <si>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</si>
  <si>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</si>
  <si>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</si>
  <si>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</si>
  <si>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</si>
  <si>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</si>
  <si>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</si>
  <si>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</si>
  <si>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</si>
  <si>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</si>
  <si>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</si>
  <si>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</si>
  <si>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</si>
  <si>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</si>
  <si>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</si>
  <si>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</si>
  <si>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</si>
  <si>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</si>
  <si>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</si>
  <si>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</si>
  <si>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</si>
  <si>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</si>
  <si>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</si>
  <si>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</si>
  <si>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Précisions éventuelles</t>
  </si>
  <si>
    <t>Pour cette opération :</t>
  </si>
  <si>
    <t>Coût unitaire</t>
  </si>
  <si>
    <t>1/ Le budget prévisionnel de l'opération</t>
  </si>
  <si>
    <t>2/ Le plan de financement</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</si>
  <si>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</si>
  <si>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</si>
  <si>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</si>
  <si>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</si>
  <si>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</si>
  <si>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</si>
  <si>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</si>
  <si>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</si>
  <si>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Si plusieurs financeurs, merci d'utiliser une ligne par financeur.</t>
  </si>
  <si>
    <t>Etes-vous ?</t>
  </si>
  <si>
    <t>Autre (à préciser ci-contre)</t>
  </si>
  <si>
    <t>Prestations extérieures - Formation / Communication / Animation</t>
  </si>
  <si>
    <t>TOTAL DES DEPENSES AFFECTEES A L'OPERATION</t>
  </si>
  <si>
    <t>Autres dépenses de fonctionnement</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</si>
  <si>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</si>
  <si>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</si>
  <si>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</si>
  <si>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</si>
  <si>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</si>
  <si>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</si>
  <si>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</si>
  <si>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</si>
  <si>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Le volet financier se compose des éléments suivants à renseigner :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</si>
  <si>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</si>
  <si>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</si>
  <si>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 recopier chacun des totaux des catégories de dépenses dans l'onglet "Dépenses prévisionnelles" </t>
  </si>
  <si>
    <r>
      <t xml:space="preserve">Indiquer dans ce tableau ligne par ligne les catégories de dépense rattachées à chacun des postes (Personnel, Fonctionnement). Des suggestions sont proposées, vous pouvez les compléter ou les supprimer. Vous pouvez également apporter en texte libre des précisions éventuelles : nature d'emploi/métier impliqué dans le projet, détail de la dépense de fonctionnement, etc... </t>
    </r>
    <r>
      <rPr>
        <b/>
        <sz val="11"/>
        <rFont val="Arial"/>
        <family val="2"/>
      </rPr>
      <t xml:space="preserve">
</t>
    </r>
  </si>
  <si>
    <t>Actions de communication (acculturation aux enjeux climatiques)</t>
  </si>
  <si>
    <t>Animation des temps de concertation prévus dans la démarche TACCT</t>
  </si>
  <si>
    <t>Accompagnement méthodologique TACCT par un bureau d'études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</si>
</sst>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28"/>
      <color theme="5"/>
      <name val="Arial"/>
      <family val="2"/>
    </font>
    <font>
      <b/>
      <sz val="11"/>
      <color theme="5"/>
      <name val="Arial"/>
      <family val="2"/>
    </font>
    <font>
      <sz val="11"/>
      <color theme="5"/>
      <name val="Arial"/>
      <family val="2"/>
    </font>
  </fonts>
  <fills count="1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s>
  <cellStyleXfs count="10">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9" fontId="26" fillId="0" borderId="0" applyFont="0" applyFill="0" applyBorder="0" applyAlignment="0" applyProtection="0"/>
  </cellStyleXfs>
  <cellXfs count="27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1" xfId="6" applyNumberFormat="1" applyFont="1" applyFill="1" applyBorder="1" applyAlignment="1" applyProtection="1">
      <alignment horizontal="center" vertical="center" wrapText="1"/>
      <protection locked="0"/>
    </xf>
    <xf numFmtId="42" fontId="10" fillId="3" borderId="42" xfId="6" applyNumberFormat="1" applyFont="1" applyFill="1" applyBorder="1" applyAlignment="1" applyProtection="1">
      <alignment horizontal="center" vertical="center" wrapText="1"/>
      <protection locked="0"/>
    </xf>
    <xf numFmtId="42" fontId="10" fillId="3" borderId="43"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0" xfId="0" applyFont="1" applyFill="1" applyBorder="1"/>
    <xf numFmtId="0" fontId="5" fillId="2" borderId="0" xfId="0" applyFont="1" applyFill="1" applyAlignment="1">
      <alignment horizontal="left" vertical="center"/>
    </xf>
    <xf numFmtId="0" fontId="5" fillId="2" borderId="39" xfId="0" applyFont="1" applyFill="1" applyBorder="1" applyAlignment="1">
      <alignment horizontal="left" vertical="center"/>
    </xf>
    <xf numFmtId="0" fontId="5" fillId="0" borderId="0" xfId="0" applyFont="1" applyAlignment="1">
      <alignment vertical="center"/>
    </xf>
    <xf numFmtId="0" fontId="35" fillId="0" borderId="37" xfId="0" applyFont="1" applyBorder="1" applyAlignment="1">
      <alignment horizontal="center"/>
    </xf>
    <xf numFmtId="0" fontId="34" fillId="0" borderId="38" xfId="0" applyFont="1" applyBorder="1" applyAlignment="1">
      <alignment horizontal="center"/>
    </xf>
    <xf numFmtId="0" fontId="5" fillId="2" borderId="0" xfId="0" applyFont="1" applyFill="1" applyAlignment="1" applyProtection="1">
      <alignment horizontal="center"/>
      <protection locked="0"/>
    </xf>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5" xfId="0" applyFont="1" applyFill="1" applyBorder="1" applyAlignment="1" applyProtection="1">
      <alignment horizontal="center"/>
      <protection locked="0"/>
    </xf>
    <xf numFmtId="0" fontId="33" fillId="11" borderId="26" xfId="0" applyFont="1" applyFill="1" applyBorder="1" applyAlignment="1">
      <alignment horizontal="right"/>
    </xf>
    <xf numFmtId="169" fontId="41" fillId="11" borderId="26"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27" xfId="0" applyFont="1" applyFill="1" applyBorder="1" applyAlignment="1" applyProtection="1">
      <alignment horizontal="left"/>
      <protection locked="0"/>
    </xf>
    <xf numFmtId="164" fontId="5" fillId="7" borderId="28" xfId="7" applyFont="1" applyFill="1" applyBorder="1" applyAlignment="1" applyProtection="1">
      <alignment horizontal="center"/>
      <protection locked="0"/>
    </xf>
    <xf numFmtId="164" fontId="5" fillId="7" borderId="32" xfId="0" applyNumberFormat="1" applyFont="1" applyFill="1" applyBorder="1" applyAlignment="1" applyProtection="1">
      <alignment horizontal="left"/>
      <protection locked="0"/>
    </xf>
    <xf numFmtId="0" fontId="5" fillId="7" borderId="29"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0" xfId="0" applyFont="1" applyFill="1" applyBorder="1" applyAlignment="1" applyProtection="1">
      <alignment horizontal="left"/>
      <protection locked="0"/>
    </xf>
    <xf numFmtId="0" fontId="5" fillId="7" borderId="31"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28" fillId="0" borderId="0" xfId="0" applyFont="1"/>
    <xf numFmtId="164" fontId="5" fillId="7" borderId="27" xfId="7" applyFont="1" applyFill="1" applyBorder="1" applyAlignment="1" applyProtection="1">
      <alignment horizontal="left"/>
      <protection locked="0"/>
    </xf>
    <xf numFmtId="0" fontId="28" fillId="2" borderId="16" xfId="0" applyFont="1" applyFill="1" applyBorder="1"/>
    <xf numFmtId="0" fontId="5" fillId="12" borderId="35"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44"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38"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46" xfId="0" applyFont="1" applyFill="1" applyBorder="1" applyAlignment="1" applyProtection="1">
      <alignment horizontal="left"/>
      <protection locked="0"/>
    </xf>
    <xf numFmtId="0" fontId="5" fillId="7" borderId="47"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45" xfId="0" applyFont="1" applyFill="1" applyBorder="1"/>
    <xf numFmtId="42" fontId="25" fillId="2" borderId="45" xfId="6" applyNumberFormat="1" applyFont="1" applyFill="1" applyBorder="1"/>
    <xf numFmtId="0" fontId="20" fillId="9" borderId="49" xfId="0" applyFont="1" applyFill="1" applyBorder="1" applyAlignment="1">
      <alignment horizontal="right"/>
    </xf>
    <xf numFmtId="169" fontId="36" fillId="9" borderId="7" xfId="0" applyNumberFormat="1" applyFont="1" applyFill="1" applyBorder="1"/>
    <xf numFmtId="0" fontId="5" fillId="2" borderId="0" xfId="0" applyFont="1" applyFill="1" applyAlignment="1">
      <alignment horizontal="left" vertical="center" wrapText="1"/>
    </xf>
    <xf numFmtId="0" fontId="49" fillId="2" borderId="12" xfId="0" applyFont="1" applyFill="1" applyBorder="1"/>
    <xf numFmtId="0" fontId="50" fillId="2" borderId="0" xfId="0" applyFont="1" applyFill="1"/>
    <xf numFmtId="0" fontId="49" fillId="2" borderId="0" xfId="0" applyFont="1" applyFill="1"/>
    <xf numFmtId="0" fontId="49" fillId="0" borderId="0" xfId="0" quotePrefix="1" applyFont="1" applyAlignment="1">
      <alignment vertical="center" wrapText="1"/>
    </xf>
    <xf numFmtId="4" fontId="5" fillId="7" borderId="32" xfId="0" applyNumberFormat="1" applyFont="1" applyFill="1" applyBorder="1" applyAlignment="1" applyProtection="1">
      <alignment horizontal="right"/>
      <protection locked="0"/>
    </xf>
    <xf numFmtId="4" fontId="5" fillId="7" borderId="33" xfId="0" applyNumberFormat="1" applyFont="1" applyFill="1" applyBorder="1" applyAlignment="1" applyProtection="1">
      <alignment horizontal="right"/>
      <protection locked="0"/>
    </xf>
    <xf numFmtId="4" fontId="5" fillId="7" borderId="34"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48" xfId="0" applyNumberFormat="1" applyFont="1" applyFill="1" applyBorder="1" applyAlignment="1" applyProtection="1">
      <alignment horizontal="right"/>
      <protection locked="0"/>
    </xf>
    <xf numFmtId="4" fontId="25" fillId="5" borderId="18" xfId="6" applyNumberFormat="1" applyFont="1" applyFill="1" applyBorder="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2" fillId="2" borderId="0" xfId="0" applyFont="1" applyFill="1"/>
    <xf numFmtId="0" fontId="52" fillId="2" borderId="0" xfId="0" applyFont="1" applyFill="1" applyAlignment="1">
      <alignment horizontal="right" vertical="center"/>
    </xf>
    <xf numFmtId="0" fontId="53" fillId="7" borderId="36" xfId="0" applyFont="1" applyFill="1" applyBorder="1" applyAlignment="1">
      <alignment horizontal="center" vertical="center"/>
    </xf>
    <xf numFmtId="0" fontId="27" fillId="0" borderId="0" xfId="8" quotePrefix="1" applyAlignment="1">
      <alignment horizontal="left" indent="3"/>
    </xf>
    <xf numFmtId="0" fontId="27" fillId="2" borderId="0" xfId="8" applyFill="1" applyBorder="1" applyAlignment="1">
      <alignment vertical="center"/>
    </xf>
    <xf numFmtId="0" fontId="29" fillId="14" borderId="0" xfId="0" applyFont="1" applyFill="1" applyAlignment="1">
      <alignment horizontal="left" vertical="center"/>
    </xf>
    <xf numFmtId="0" fontId="33" fillId="14" borderId="0" xfId="0" applyFont="1" applyFill="1" applyAlignment="1">
      <alignment horizontal="left" vertical="center"/>
    </xf>
    <xf numFmtId="10" fontId="5" fillId="2" borderId="0" xfId="9" applyNumberFormat="1"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51" fillId="2" borderId="0" xfId="0" applyFont="1" applyFill="1" applyAlignment="1">
      <alignment horizontal="center" vertical="top"/>
    </xf>
    <xf numFmtId="0" fontId="48" fillId="12"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3" borderId="0" xfId="0" applyFont="1" applyFill="1" applyAlignment="1">
      <alignment horizontal="center" vertical="center"/>
    </xf>
    <xf numFmtId="0" fontId="30" fillId="6" borderId="0" xfId="0" quotePrefix="1" applyFont="1" applyFill="1" applyAlignment="1">
      <alignment horizontal="left" vertical="center" wrapText="1"/>
    </xf>
    <xf numFmtId="0" fontId="53" fillId="2" borderId="0" xfId="0" applyFont="1" applyFill="1" applyAlignment="1" applyProtection="1">
      <alignment horizontal="left" vertical="center" wrapText="1"/>
      <protection locked="0"/>
    </xf>
    <xf numFmtId="0" fontId="29" fillId="13"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 fillId="7" borderId="7" xfId="0" applyFont="1" applyFill="1" applyBorder="1" applyAlignment="1" applyProtection="1">
      <alignment vertical="center" wrapText="1"/>
      <protection locked="0"/>
    </xf>
    <xf numFmtId="0" fontId="5" fillId="7" borderId="7" xfId="0" applyFont="1" applyFill="1" applyBorder="1" applyAlignment="1" applyProtection="1">
      <alignment horizontal="left" vertical="center"/>
      <protection locked="0"/>
    </xf>
    <xf numFmtId="169" fontId="5" fillId="7" borderId="7" xfId="0" applyNumberFormat="1" applyFont="1" applyFill="1" applyBorder="1" applyAlignment="1">
      <alignment vertical="center"/>
    </xf>
    <xf numFmtId="0" fontId="20" fillId="9" borderId="50" xfId="0" applyFont="1" applyFill="1" applyBorder="1" applyAlignment="1">
      <alignment horizontal="right"/>
    </xf>
    <xf numFmtId="169" fontId="36" fillId="9" borderId="51" xfId="0" applyNumberFormat="1" applyFont="1" applyFill="1" applyBorder="1"/>
  </cellXfs>
  <cellStyles count="1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9"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48</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48</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48</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59" t="s">
        <v>0</v>
      </c>
      <c r="B1" s="159"/>
      <c r="C1" s="159"/>
      <c r="D1" s="159"/>
      <c r="E1" s="159"/>
      <c r="F1" s="159"/>
      <c r="G1" s="159"/>
      <c r="H1" s="159"/>
      <c r="I1" s="159"/>
      <c r="J1" s="159"/>
      <c r="K1" s="159"/>
      <c r="L1" s="159"/>
      <c r="M1" s="159"/>
      <c r="N1" s="159"/>
      <c r="O1" s="159"/>
      <c r="P1" s="159"/>
      <c r="Q1" s="159"/>
    </row>
    <row r="2" spans="1:17" ht="15.75" x14ac:dyDescent="0.25">
      <c r="A2" s="160" t="s">
        <v>1</v>
      </c>
      <c r="B2" s="160"/>
      <c r="C2" s="160"/>
      <c r="D2" s="160"/>
      <c r="E2" s="160"/>
      <c r="F2" s="160"/>
      <c r="G2" s="160"/>
      <c r="H2" s="160"/>
      <c r="I2" s="160"/>
      <c r="J2" s="160"/>
      <c r="K2" s="160"/>
      <c r="L2" s="160"/>
      <c r="M2" s="160"/>
      <c r="N2" s="160"/>
      <c r="O2" s="160"/>
      <c r="P2" s="160"/>
      <c r="Q2" s="160"/>
    </row>
    <row r="3" spans="1:17" x14ac:dyDescent="0.25">
      <c r="A3" s="161" t="s">
        <v>2</v>
      </c>
      <c r="B3" s="161"/>
      <c r="C3" s="161"/>
      <c r="D3" s="161"/>
      <c r="E3" s="161"/>
      <c r="F3" s="161"/>
      <c r="G3" s="161"/>
      <c r="H3" s="161"/>
      <c r="I3" s="161"/>
      <c r="J3" s="161"/>
      <c r="K3" s="161"/>
      <c r="L3" s="161"/>
      <c r="M3" s="161"/>
      <c r="N3" s="161"/>
      <c r="O3" s="161"/>
      <c r="P3" s="161"/>
      <c r="Q3" s="161"/>
    </row>
    <row r="4" spans="1:17" x14ac:dyDescent="0.25">
      <c r="A4" s="1" t="s">
        <v>3</v>
      </c>
      <c r="B4" s="1"/>
      <c r="C4" s="1"/>
      <c r="D4" s="1"/>
      <c r="E4" s="2"/>
      <c r="F4" s="2"/>
      <c r="G4" s="2"/>
      <c r="H4" s="2"/>
      <c r="I4" s="2"/>
      <c r="J4" s="2"/>
      <c r="K4" s="2"/>
      <c r="L4" s="2"/>
      <c r="M4" s="2"/>
      <c r="N4" s="2"/>
      <c r="O4" s="2"/>
      <c r="P4" s="2"/>
      <c r="Q4" s="2"/>
    </row>
    <row r="5" spans="1:17" x14ac:dyDescent="0.25">
      <c r="A5" s="162" t="s">
        <v>4</v>
      </c>
      <c r="B5" s="162"/>
      <c r="C5" s="162"/>
      <c r="D5" s="162"/>
      <c r="E5" s="162"/>
      <c r="F5" s="162"/>
      <c r="G5" s="162"/>
      <c r="H5" s="162"/>
      <c r="I5" s="162"/>
      <c r="J5" s="162"/>
      <c r="K5" s="162"/>
      <c r="L5" s="162"/>
      <c r="M5" s="162"/>
      <c r="N5" s="162"/>
      <c r="O5" s="162"/>
      <c r="P5" s="162"/>
      <c r="Q5" s="162"/>
    </row>
    <row r="6" spans="1:17" x14ac:dyDescent="0.25">
      <c r="A6" s="163" t="s">
        <v>5</v>
      </c>
      <c r="B6" s="163"/>
      <c r="C6" s="163"/>
      <c r="D6" s="163"/>
      <c r="E6" s="163"/>
      <c r="F6" s="163"/>
      <c r="G6" s="163"/>
      <c r="H6" s="163"/>
      <c r="I6" s="163"/>
      <c r="J6" s="163"/>
      <c r="K6" s="163"/>
      <c r="L6" s="163"/>
      <c r="M6" s="163"/>
      <c r="N6" s="163"/>
      <c r="O6" s="163"/>
      <c r="P6" s="163"/>
      <c r="Q6" s="163"/>
    </row>
    <row r="7" spans="1:17" x14ac:dyDescent="0.25">
      <c r="A7" s="3"/>
      <c r="B7" s="3"/>
      <c r="C7" s="3"/>
      <c r="D7" s="3"/>
      <c r="E7" s="3"/>
      <c r="F7" s="3"/>
      <c r="G7" s="3"/>
      <c r="H7" s="3"/>
      <c r="I7" s="3"/>
      <c r="J7" s="3"/>
      <c r="K7" s="3"/>
      <c r="L7" s="3"/>
      <c r="M7" s="3"/>
      <c r="N7" s="3"/>
      <c r="O7" s="3"/>
      <c r="P7" s="3"/>
      <c r="Q7" s="3"/>
    </row>
    <row r="8" spans="1:17" x14ac:dyDescent="0.25">
      <c r="A8" s="163" t="s">
        <v>6</v>
      </c>
      <c r="B8" s="163"/>
      <c r="C8" s="163"/>
      <c r="D8" s="163"/>
      <c r="E8" s="163"/>
      <c r="F8" s="163"/>
      <c r="G8" s="163"/>
      <c r="H8" s="163"/>
      <c r="I8" s="163"/>
      <c r="J8" s="163"/>
      <c r="K8" s="163"/>
      <c r="L8" s="163"/>
      <c r="M8" s="163"/>
      <c r="N8" s="163"/>
      <c r="O8" s="4">
        <v>87.5</v>
      </c>
      <c r="P8" s="163" t="s">
        <v>7</v>
      </c>
      <c r="Q8" s="163"/>
    </row>
    <row r="9" spans="1:17" x14ac:dyDescent="0.25">
      <c r="A9" s="5"/>
      <c r="B9" s="171" t="s">
        <v>8</v>
      </c>
      <c r="C9" s="171"/>
      <c r="D9" s="171"/>
      <c r="E9" s="171"/>
      <c r="F9" s="171"/>
      <c r="G9" s="171"/>
      <c r="H9" s="171"/>
      <c r="I9" s="171"/>
      <c r="J9" s="171"/>
      <c r="K9" s="171"/>
      <c r="L9" s="6">
        <v>109.7</v>
      </c>
      <c r="M9" s="163" t="s">
        <v>9</v>
      </c>
      <c r="N9" s="163"/>
      <c r="O9" s="7"/>
      <c r="P9" s="5"/>
      <c r="Q9" s="5"/>
    </row>
    <row r="10" spans="1:17" x14ac:dyDescent="0.25">
      <c r="A10" s="7"/>
      <c r="B10" s="170">
        <f>O8</f>
        <v>87.5</v>
      </c>
      <c r="C10" s="170"/>
      <c r="D10" s="8" t="s">
        <v>10</v>
      </c>
      <c r="E10" s="6">
        <f>L9</f>
        <v>109.7</v>
      </c>
      <c r="F10" s="8" t="s">
        <v>11</v>
      </c>
      <c r="G10" s="8" t="s">
        <v>10</v>
      </c>
      <c r="H10" s="9">
        <v>20</v>
      </c>
      <c r="I10" s="5" t="s">
        <v>12</v>
      </c>
      <c r="J10" s="5" t="s">
        <v>13</v>
      </c>
      <c r="K10" s="172">
        <f>(B10*E10)*H10</f>
        <v>191975</v>
      </c>
      <c r="L10" s="172"/>
      <c r="M10" s="172"/>
      <c r="N10" s="5"/>
      <c r="O10" s="5"/>
      <c r="P10" s="5"/>
      <c r="Q10" s="5"/>
    </row>
    <row r="11" spans="1:17" x14ac:dyDescent="0.25">
      <c r="A11" s="173" t="s">
        <v>14</v>
      </c>
      <c r="B11" s="173"/>
      <c r="C11" s="173"/>
      <c r="D11" s="173"/>
      <c r="E11" s="173"/>
      <c r="F11" s="173"/>
      <c r="G11" s="173"/>
      <c r="H11" s="173"/>
      <c r="I11" s="173"/>
      <c r="J11" s="173"/>
      <c r="K11" s="173"/>
      <c r="L11" s="173"/>
      <c r="M11" s="173"/>
      <c r="N11" s="173"/>
      <c r="O11" s="173"/>
      <c r="P11" s="173"/>
      <c r="Q11" s="2"/>
    </row>
    <row r="12" spans="1:17" x14ac:dyDescent="0.25">
      <c r="A12" s="2"/>
      <c r="B12" s="2"/>
      <c r="C12" s="2"/>
      <c r="D12" s="10" t="s">
        <v>15</v>
      </c>
      <c r="E12" s="174">
        <v>0</v>
      </c>
      <c r="F12" s="174"/>
      <c r="G12" s="174"/>
      <c r="H12" s="10"/>
      <c r="I12" s="10"/>
      <c r="J12" s="10"/>
      <c r="K12" s="10"/>
      <c r="L12" s="10"/>
      <c r="M12" s="10"/>
      <c r="N12" s="10"/>
      <c r="O12" s="10"/>
      <c r="P12" s="10"/>
      <c r="Q12" s="11"/>
    </row>
    <row r="13" spans="1:17" x14ac:dyDescent="0.25">
      <c r="A13" s="12"/>
      <c r="B13" s="164" t="s">
        <v>16</v>
      </c>
      <c r="C13" s="165"/>
      <c r="D13" s="165"/>
      <c r="E13" s="165"/>
      <c r="F13" s="165"/>
      <c r="G13" s="165"/>
      <c r="H13" s="165"/>
      <c r="I13" s="165"/>
      <c r="J13" s="165"/>
      <c r="K13" s="165"/>
      <c r="L13" s="165"/>
      <c r="M13" s="165"/>
      <c r="N13" s="165"/>
      <c r="O13" s="165"/>
      <c r="P13" s="165"/>
      <c r="Q13" s="166"/>
    </row>
    <row r="14" spans="1:17" x14ac:dyDescent="0.25">
      <c r="A14" s="13"/>
      <c r="B14" s="167" t="s">
        <v>17</v>
      </c>
      <c r="C14" s="168"/>
      <c r="D14" s="168"/>
      <c r="E14" s="168"/>
      <c r="F14" s="168"/>
      <c r="G14" s="168"/>
      <c r="H14" s="168"/>
      <c r="I14" s="168"/>
      <c r="J14" s="168"/>
      <c r="K14" s="168">
        <f>K10-E12</f>
        <v>191975</v>
      </c>
      <c r="L14" s="168"/>
      <c r="M14" s="168"/>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9" t="s">
        <v>18</v>
      </c>
      <c r="B16" s="169"/>
      <c r="C16" s="169"/>
      <c r="D16" s="169"/>
      <c r="E16" s="169"/>
      <c r="F16" s="169"/>
      <c r="G16" s="169"/>
      <c r="H16" s="169"/>
      <c r="I16" s="169"/>
      <c r="J16" s="169"/>
      <c r="K16" s="169"/>
      <c r="L16" s="169"/>
      <c r="M16" s="169"/>
      <c r="N16" s="169"/>
      <c r="O16" s="19">
        <v>75</v>
      </c>
      <c r="P16" s="163" t="s">
        <v>19</v>
      </c>
      <c r="Q16" s="163"/>
    </row>
    <row r="17" spans="1:17" x14ac:dyDescent="0.25">
      <c r="A17" s="7"/>
      <c r="B17" s="170" t="s">
        <v>20</v>
      </c>
      <c r="C17" s="170"/>
      <c r="D17" s="170"/>
      <c r="E17" s="170"/>
      <c r="F17" s="170"/>
      <c r="G17" s="170"/>
      <c r="H17" s="170"/>
      <c r="I17" s="170"/>
      <c r="J17" s="170"/>
      <c r="K17" s="170"/>
      <c r="L17" s="170"/>
      <c r="M17" s="170"/>
      <c r="N17" s="170"/>
      <c r="O17" s="20">
        <f>L9</f>
        <v>109.7</v>
      </c>
      <c r="P17" s="21" t="s">
        <v>21</v>
      </c>
      <c r="Q17" s="3"/>
    </row>
    <row r="18" spans="1:17" x14ac:dyDescent="0.25">
      <c r="A18" s="7"/>
      <c r="B18" s="184">
        <f>O16</f>
        <v>75</v>
      </c>
      <c r="C18" s="184"/>
      <c r="D18" s="5" t="s">
        <v>10</v>
      </c>
      <c r="E18" s="22">
        <f>O17</f>
        <v>109.7</v>
      </c>
      <c r="F18" s="5" t="s">
        <v>22</v>
      </c>
      <c r="G18" s="5" t="s">
        <v>10</v>
      </c>
      <c r="H18" s="23">
        <v>20</v>
      </c>
      <c r="I18" s="5" t="s">
        <v>12</v>
      </c>
      <c r="J18" s="5" t="s">
        <v>13</v>
      </c>
      <c r="K18" s="172">
        <f>(B18*E18)*H18</f>
        <v>164550</v>
      </c>
      <c r="L18" s="172"/>
      <c r="M18" s="172"/>
      <c r="N18" s="5"/>
      <c r="O18" s="5"/>
      <c r="P18" s="5"/>
      <c r="Q18" s="3"/>
    </row>
    <row r="19" spans="1:17" x14ac:dyDescent="0.25">
      <c r="A19" s="173" t="s">
        <v>14</v>
      </c>
      <c r="B19" s="173"/>
      <c r="C19" s="173"/>
      <c r="D19" s="173"/>
      <c r="E19" s="173"/>
      <c r="F19" s="173"/>
      <c r="G19" s="173"/>
      <c r="H19" s="173"/>
      <c r="I19" s="173"/>
      <c r="J19" s="173"/>
      <c r="K19" s="173"/>
      <c r="L19" s="173"/>
      <c r="M19" s="173"/>
      <c r="N19" s="173"/>
      <c r="O19" s="173"/>
      <c r="P19" s="173"/>
      <c r="Q19" s="2"/>
    </row>
    <row r="20" spans="1:17" x14ac:dyDescent="0.25">
      <c r="A20" s="2"/>
      <c r="B20" s="2"/>
      <c r="C20" s="2"/>
      <c r="D20" s="10" t="s">
        <v>15</v>
      </c>
      <c r="E20" s="185">
        <v>0</v>
      </c>
      <c r="F20" s="185"/>
      <c r="G20" s="185"/>
      <c r="H20" s="10"/>
      <c r="I20" s="10"/>
      <c r="J20" s="10"/>
      <c r="K20" s="10"/>
      <c r="L20" s="10"/>
      <c r="M20" s="10"/>
      <c r="N20" s="10"/>
      <c r="O20" s="10"/>
      <c r="P20" s="10"/>
      <c r="Q20" s="11"/>
    </row>
    <row r="21" spans="1:17" x14ac:dyDescent="0.25">
      <c r="A21" s="12"/>
      <c r="B21" s="164" t="s">
        <v>23</v>
      </c>
      <c r="C21" s="165"/>
      <c r="D21" s="165"/>
      <c r="E21" s="165"/>
      <c r="F21" s="165"/>
      <c r="G21" s="165"/>
      <c r="H21" s="165"/>
      <c r="I21" s="165"/>
      <c r="J21" s="165"/>
      <c r="K21" s="165"/>
      <c r="L21" s="165"/>
      <c r="M21" s="165"/>
      <c r="N21" s="165"/>
      <c r="O21" s="165"/>
      <c r="P21" s="165"/>
      <c r="Q21" s="166"/>
    </row>
    <row r="22" spans="1:17" x14ac:dyDescent="0.25">
      <c r="A22" s="13"/>
      <c r="B22" s="186" t="s">
        <v>24</v>
      </c>
      <c r="C22" s="187"/>
      <c r="D22" s="187"/>
      <c r="E22" s="187"/>
      <c r="F22" s="187"/>
      <c r="G22" s="187"/>
      <c r="H22" s="187"/>
      <c r="I22" s="187"/>
      <c r="J22" s="187"/>
      <c r="K22" s="168">
        <f>K18-E20</f>
        <v>164550</v>
      </c>
      <c r="L22" s="168"/>
      <c r="M22" s="168"/>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75" t="s">
        <v>25</v>
      </c>
      <c r="B24" s="175"/>
      <c r="C24" s="175"/>
      <c r="D24" s="175"/>
      <c r="E24" s="175"/>
      <c r="F24" s="175"/>
      <c r="G24" s="175"/>
      <c r="H24" s="175"/>
      <c r="I24" s="175"/>
      <c r="J24" s="175"/>
      <c r="K24" s="175"/>
      <c r="L24" s="175"/>
      <c r="M24" s="175"/>
      <c r="N24" s="175"/>
      <c r="O24" s="175"/>
      <c r="P24" s="175"/>
      <c r="Q24" s="175"/>
    </row>
    <row r="25" spans="1:17" x14ac:dyDescent="0.25">
      <c r="A25" s="25" t="s">
        <v>26</v>
      </c>
      <c r="B25" s="176">
        <f>K14+K22</f>
        <v>356525</v>
      </c>
      <c r="C25" s="176"/>
      <c r="D25" s="176"/>
      <c r="E25" s="177"/>
      <c r="F25" s="177"/>
      <c r="G25" s="177"/>
      <c r="H25" s="178"/>
      <c r="I25" s="178"/>
      <c r="J25" s="178"/>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79" t="s">
        <v>27</v>
      </c>
      <c r="B27" s="179"/>
      <c r="C27" s="179"/>
      <c r="D27" s="179"/>
      <c r="E27" s="179"/>
      <c r="F27" s="179"/>
      <c r="G27" s="179"/>
      <c r="H27" s="179"/>
      <c r="I27" s="179"/>
      <c r="J27" s="179"/>
      <c r="K27" s="179"/>
      <c r="L27" s="179"/>
      <c r="M27" s="179"/>
      <c r="N27" s="179"/>
      <c r="O27" s="179"/>
      <c r="P27" s="179"/>
      <c r="Q27" s="179"/>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80" t="s">
        <v>30</v>
      </c>
      <c r="B32" s="180"/>
      <c r="C32" s="181" t="s">
        <v>31</v>
      </c>
      <c r="D32" s="182"/>
      <c r="E32" s="182"/>
      <c r="F32" s="182"/>
      <c r="G32" s="182"/>
      <c r="H32" s="182"/>
      <c r="I32" s="182"/>
      <c r="J32" s="182"/>
      <c r="K32" s="182"/>
      <c r="L32" s="182"/>
      <c r="M32" s="182"/>
      <c r="N32" s="182"/>
      <c r="O32" s="182"/>
      <c r="P32" s="182"/>
      <c r="Q32" s="183"/>
    </row>
    <row r="33" spans="1:17" x14ac:dyDescent="0.25">
      <c r="A33" s="192">
        <v>0.15</v>
      </c>
      <c r="B33" s="198"/>
      <c r="C33" s="199" t="s">
        <v>32</v>
      </c>
      <c r="D33" s="200"/>
      <c r="E33" s="200"/>
      <c r="F33" s="200"/>
      <c r="G33" s="200"/>
      <c r="H33" s="200"/>
      <c r="I33" s="200"/>
      <c r="J33" s="200"/>
      <c r="K33" s="200"/>
      <c r="L33" s="200"/>
      <c r="M33" s="200"/>
      <c r="N33" s="200"/>
      <c r="O33" s="200"/>
      <c r="P33" s="200"/>
      <c r="Q33" s="201"/>
    </row>
    <row r="34" spans="1:17" x14ac:dyDescent="0.25">
      <c r="A34" s="192"/>
      <c r="B34" s="198"/>
      <c r="C34" s="202">
        <f>A33*B25</f>
        <v>53478.75</v>
      </c>
      <c r="D34" s="202"/>
      <c r="E34" s="203"/>
      <c r="F34" s="204" t="s">
        <v>33</v>
      </c>
      <c r="G34" s="204"/>
      <c r="H34" s="204"/>
      <c r="I34" s="204"/>
      <c r="J34" s="204"/>
      <c r="K34" s="204"/>
      <c r="L34" s="204"/>
      <c r="M34" s="204"/>
      <c r="N34" s="204"/>
      <c r="O34" s="204"/>
      <c r="P34" s="204"/>
      <c r="Q34" s="205"/>
    </row>
    <row r="35" spans="1:17" x14ac:dyDescent="0.25">
      <c r="A35" s="206">
        <v>0.8</v>
      </c>
      <c r="B35" s="207"/>
      <c r="C35" s="199" t="s">
        <v>34</v>
      </c>
      <c r="D35" s="200"/>
      <c r="E35" s="200"/>
      <c r="F35" s="200"/>
      <c r="G35" s="200"/>
      <c r="H35" s="200"/>
      <c r="I35" s="200"/>
      <c r="J35" s="200"/>
      <c r="K35" s="200"/>
      <c r="L35" s="200"/>
      <c r="M35" s="200"/>
      <c r="N35" s="200"/>
      <c r="O35" s="200"/>
      <c r="P35" s="200"/>
      <c r="Q35" s="201"/>
    </row>
    <row r="36" spans="1:17" x14ac:dyDescent="0.25">
      <c r="A36" s="208"/>
      <c r="B36" s="209"/>
      <c r="C36" s="212" t="s">
        <v>35</v>
      </c>
      <c r="D36" s="213"/>
      <c r="E36" s="213"/>
      <c r="F36" s="213"/>
      <c r="G36" s="213"/>
      <c r="H36" s="213"/>
      <c r="I36" s="213"/>
      <c r="J36" s="213"/>
      <c r="K36" s="213"/>
      <c r="L36" s="213"/>
      <c r="M36" s="213"/>
      <c r="N36" s="213"/>
      <c r="O36" s="213"/>
      <c r="P36" s="213"/>
      <c r="Q36" s="214"/>
    </row>
    <row r="37" spans="1:17" x14ac:dyDescent="0.25">
      <c r="A37" s="208"/>
      <c r="B37" s="209"/>
      <c r="C37" s="215" t="s">
        <v>36</v>
      </c>
      <c r="D37" s="216"/>
      <c r="E37" s="216"/>
      <c r="F37" s="216"/>
      <c r="G37" s="216"/>
      <c r="H37" s="216"/>
      <c r="I37" s="217">
        <f>A35</f>
        <v>0.8</v>
      </c>
      <c r="J37" s="217"/>
      <c r="K37" s="218" t="s">
        <v>37</v>
      </c>
      <c r="L37" s="218"/>
      <c r="M37" s="218"/>
      <c r="N37" s="218"/>
      <c r="O37" s="218"/>
      <c r="P37" s="218"/>
      <c r="Q37" s="219"/>
    </row>
    <row r="38" spans="1:17" x14ac:dyDescent="0.25">
      <c r="A38" s="210"/>
      <c r="B38" s="211"/>
      <c r="C38" s="188">
        <f>C34</f>
        <v>53478.75</v>
      </c>
      <c r="D38" s="189"/>
      <c r="E38" s="189"/>
      <c r="F38" s="190" t="s">
        <v>38</v>
      </c>
      <c r="G38" s="190"/>
      <c r="H38" s="190"/>
      <c r="I38" s="190"/>
      <c r="J38" s="190"/>
      <c r="K38" s="191">
        <f>(B25*A35)-C34</f>
        <v>231741.25</v>
      </c>
      <c r="L38" s="191"/>
      <c r="M38" s="191"/>
      <c r="N38" s="14"/>
      <c r="O38" s="14"/>
      <c r="P38" s="14"/>
      <c r="Q38" s="31"/>
    </row>
    <row r="39" spans="1:17" x14ac:dyDescent="0.25">
      <c r="A39" s="192">
        <v>0.2</v>
      </c>
      <c r="B39" s="192"/>
      <c r="C39" s="193" t="s">
        <v>39</v>
      </c>
      <c r="D39" s="194"/>
      <c r="E39" s="194"/>
      <c r="F39" s="195"/>
      <c r="G39" s="195"/>
      <c r="H39" s="195"/>
      <c r="I39" s="32"/>
      <c r="J39" s="32"/>
      <c r="K39" s="33"/>
      <c r="L39" s="33"/>
      <c r="M39" s="33"/>
      <c r="N39" s="33"/>
      <c r="O39" s="33"/>
      <c r="P39" s="33"/>
      <c r="Q39" s="34"/>
    </row>
    <row r="40" spans="1:17" x14ac:dyDescent="0.25">
      <c r="A40" s="192"/>
      <c r="B40" s="192"/>
      <c r="C40" s="196" t="s">
        <v>40</v>
      </c>
      <c r="D40" s="190"/>
      <c r="E40" s="190"/>
      <c r="F40" s="190"/>
      <c r="G40" s="190"/>
      <c r="H40" s="190"/>
      <c r="I40" s="190"/>
      <c r="J40" s="190"/>
      <c r="K40" s="190"/>
      <c r="L40" s="190"/>
      <c r="M40" s="190"/>
      <c r="N40" s="190"/>
      <c r="O40" s="190"/>
      <c r="P40" s="190"/>
      <c r="Q40" s="197"/>
    </row>
    <row r="41" spans="1:17" x14ac:dyDescent="0.25">
      <c r="A41" s="26" t="s">
        <v>41</v>
      </c>
      <c r="B41" s="2"/>
      <c r="C41" s="2"/>
      <c r="D41" s="2"/>
      <c r="E41" s="2"/>
      <c r="F41" s="2"/>
      <c r="G41" s="2"/>
      <c r="H41" s="2"/>
      <c r="I41" s="2"/>
      <c r="J41" s="2"/>
      <c r="K41" s="2"/>
      <c r="L41" s="2"/>
      <c r="M41" s="2"/>
      <c r="N41" s="2"/>
      <c r="O41" s="2"/>
      <c r="P41" s="2"/>
      <c r="Q41" s="2"/>
    </row>
    <row r="42" spans="1:17" x14ac:dyDescent="0.25">
      <c r="A42" s="179" t="s">
        <v>42</v>
      </c>
      <c r="B42" s="229"/>
      <c r="C42" s="229"/>
      <c r="D42" s="229"/>
      <c r="E42" s="229"/>
      <c r="F42" s="229"/>
      <c r="G42" s="229"/>
      <c r="H42" s="229"/>
      <c r="I42" s="229"/>
      <c r="J42" s="229"/>
      <c r="K42" s="229"/>
      <c r="L42" s="229"/>
      <c r="M42" s="229"/>
      <c r="N42" s="229"/>
      <c r="O42" s="229"/>
      <c r="P42" s="229"/>
      <c r="Q42" s="229"/>
    </row>
    <row r="43" spans="1:17" ht="35.25" customHeight="1" x14ac:dyDescent="0.25">
      <c r="A43" s="179" t="s">
        <v>43</v>
      </c>
      <c r="B43" s="179"/>
      <c r="C43" s="179"/>
      <c r="D43" s="179"/>
      <c r="E43" s="179"/>
      <c r="F43" s="179"/>
      <c r="G43" s="179"/>
      <c r="H43" s="179"/>
      <c r="I43" s="179"/>
      <c r="J43" s="179"/>
      <c r="K43" s="179"/>
      <c r="L43" s="179"/>
      <c r="M43" s="179"/>
      <c r="N43" s="179"/>
      <c r="O43" s="179"/>
      <c r="P43" s="179"/>
      <c r="Q43" s="179"/>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79" t="s">
        <v>45</v>
      </c>
      <c r="B45" s="179"/>
      <c r="C45" s="179"/>
      <c r="D45" s="179"/>
      <c r="E45" s="179"/>
      <c r="F45" s="179"/>
      <c r="G45" s="179"/>
      <c r="H45" s="179"/>
      <c r="I45" s="179"/>
      <c r="J45" s="179"/>
      <c r="K45" s="179"/>
      <c r="L45" s="179"/>
      <c r="M45" s="179"/>
      <c r="N45" s="179"/>
      <c r="O45" s="179"/>
      <c r="P45" s="179"/>
      <c r="Q45" s="179"/>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30" t="s">
        <v>47</v>
      </c>
      <c r="B47" s="230"/>
      <c r="C47" s="230"/>
      <c r="D47" s="230"/>
      <c r="E47" s="230"/>
      <c r="F47" s="230"/>
      <c r="G47" s="230"/>
      <c r="H47" s="230"/>
      <c r="I47" s="230"/>
      <c r="J47" s="230"/>
      <c r="K47" s="230"/>
      <c r="L47" s="230"/>
      <c r="M47" s="230"/>
      <c r="N47" s="230"/>
      <c r="O47" s="230"/>
      <c r="P47" s="230"/>
      <c r="Q47" s="230"/>
    </row>
    <row r="48" spans="1:17" ht="15.75" x14ac:dyDescent="0.25">
      <c r="A48" s="231" t="s">
        <v>48</v>
      </c>
      <c r="B48" s="231"/>
      <c r="C48" s="231"/>
      <c r="D48" s="231"/>
      <c r="E48" s="231"/>
      <c r="F48" s="231"/>
      <c r="G48" s="231"/>
      <c r="H48" s="231"/>
      <c r="I48" s="231"/>
      <c r="J48" s="231"/>
      <c r="K48" s="231"/>
      <c r="L48" s="231"/>
      <c r="M48" s="231"/>
      <c r="N48" s="231"/>
      <c r="O48" s="231"/>
      <c r="P48" s="231"/>
      <c r="Q48" s="231"/>
    </row>
    <row r="49" spans="1:17" ht="15.75" x14ac:dyDescent="0.25">
      <c r="A49" s="232" t="s">
        <v>49</v>
      </c>
      <c r="B49" s="233"/>
      <c r="C49" s="233"/>
      <c r="D49" s="233"/>
      <c r="E49" s="233"/>
      <c r="F49" s="233"/>
      <c r="G49" s="233"/>
      <c r="H49" s="233"/>
      <c r="I49" s="233"/>
      <c r="J49" s="233"/>
      <c r="K49" s="233"/>
      <c r="L49" s="233"/>
      <c r="M49" s="233"/>
      <c r="N49" s="233"/>
      <c r="O49" s="233"/>
      <c r="P49" s="233"/>
      <c r="Q49" s="233"/>
    </row>
    <row r="50" spans="1:17" x14ac:dyDescent="0.25">
      <c r="A50" s="220" t="s">
        <v>50</v>
      </c>
      <c r="B50" s="221"/>
      <c r="C50" s="221"/>
      <c r="D50" s="221"/>
      <c r="E50" s="221"/>
      <c r="F50" s="221"/>
      <c r="G50" s="221"/>
      <c r="H50" s="221"/>
      <c r="I50" s="221"/>
      <c r="J50" s="221"/>
      <c r="K50" s="221"/>
      <c r="L50" s="221"/>
      <c r="M50" s="221"/>
      <c r="N50" s="221"/>
      <c r="O50" s="221"/>
      <c r="P50" s="221"/>
      <c r="Q50" s="221"/>
    </row>
    <row r="51" spans="1:17" x14ac:dyDescent="0.25">
      <c r="A51" s="222" t="s">
        <v>51</v>
      </c>
      <c r="B51" s="222"/>
      <c r="C51" s="222"/>
      <c r="D51" s="222"/>
      <c r="E51" s="222"/>
      <c r="F51" s="222"/>
      <c r="G51" s="222"/>
      <c r="H51" s="222"/>
      <c r="I51" s="36" t="s">
        <v>52</v>
      </c>
      <c r="J51" s="37"/>
      <c r="K51" s="37"/>
      <c r="L51" s="222" t="s">
        <v>53</v>
      </c>
      <c r="M51" s="222"/>
      <c r="N51" s="222"/>
      <c r="O51" s="222"/>
      <c r="P51" s="223" t="s">
        <v>54</v>
      </c>
      <c r="Q51" s="224"/>
    </row>
    <row r="52" spans="1:17" x14ac:dyDescent="0.25">
      <c r="A52" s="225" t="s">
        <v>55</v>
      </c>
      <c r="B52" s="225"/>
      <c r="C52" s="225"/>
      <c r="D52" s="225"/>
      <c r="E52" s="225"/>
      <c r="F52" s="225"/>
      <c r="G52" s="225"/>
      <c r="H52" s="225"/>
      <c r="I52" s="226"/>
      <c r="J52" s="226"/>
      <c r="K52" s="226"/>
      <c r="L52" s="226"/>
      <c r="M52" s="226"/>
      <c r="N52" s="226"/>
      <c r="O52" s="226"/>
      <c r="P52" s="227"/>
      <c r="Q52" s="228"/>
    </row>
    <row r="53" spans="1:17" x14ac:dyDescent="0.25">
      <c r="A53" s="234" t="s">
        <v>56</v>
      </c>
      <c r="B53" s="235"/>
      <c r="C53" s="235"/>
      <c r="D53" s="235"/>
      <c r="E53" s="235"/>
      <c r="F53" s="235"/>
      <c r="G53" s="235"/>
      <c r="H53" s="236"/>
      <c r="I53" s="226"/>
      <c r="J53" s="226"/>
      <c r="K53" s="226"/>
      <c r="L53" s="226"/>
      <c r="M53" s="226"/>
      <c r="N53" s="226"/>
      <c r="O53" s="226"/>
      <c r="P53" s="227"/>
      <c r="Q53" s="228"/>
    </row>
    <row r="54" spans="1:17" x14ac:dyDescent="0.25">
      <c r="A54" s="226"/>
      <c r="B54" s="226"/>
      <c r="C54" s="226"/>
      <c r="D54" s="226"/>
      <c r="E54" s="226"/>
      <c r="F54" s="226"/>
      <c r="G54" s="226"/>
      <c r="H54" s="226"/>
      <c r="I54" s="226"/>
      <c r="J54" s="226"/>
      <c r="K54" s="226"/>
      <c r="L54" s="226"/>
      <c r="M54" s="226"/>
      <c r="N54" s="226"/>
      <c r="O54" s="226"/>
      <c r="P54" s="227"/>
      <c r="Q54" s="228"/>
    </row>
    <row r="55" spans="1:17" x14ac:dyDescent="0.25">
      <c r="A55" s="225" t="s">
        <v>57</v>
      </c>
      <c r="B55" s="225"/>
      <c r="C55" s="225"/>
      <c r="D55" s="225"/>
      <c r="E55" s="225"/>
      <c r="F55" s="225"/>
      <c r="G55" s="225"/>
      <c r="H55" s="225"/>
      <c r="I55" s="226"/>
      <c r="J55" s="226"/>
      <c r="K55" s="226"/>
      <c r="L55" s="226"/>
      <c r="M55" s="226"/>
      <c r="N55" s="226"/>
      <c r="O55" s="226"/>
      <c r="P55" s="227"/>
      <c r="Q55" s="228"/>
    </row>
    <row r="56" spans="1:17" x14ac:dyDescent="0.25">
      <c r="A56" s="234" t="s">
        <v>56</v>
      </c>
      <c r="B56" s="235"/>
      <c r="C56" s="235"/>
      <c r="D56" s="235"/>
      <c r="E56" s="235"/>
      <c r="F56" s="235"/>
      <c r="G56" s="235"/>
      <c r="H56" s="236"/>
      <c r="I56" s="226"/>
      <c r="J56" s="226"/>
      <c r="K56" s="226"/>
      <c r="L56" s="226"/>
      <c r="M56" s="226"/>
      <c r="N56" s="226"/>
      <c r="O56" s="226"/>
      <c r="P56" s="227"/>
      <c r="Q56" s="228"/>
    </row>
    <row r="57" spans="1:17" x14ac:dyDescent="0.25">
      <c r="A57" s="38"/>
      <c r="B57" s="39"/>
      <c r="C57" s="39"/>
      <c r="D57" s="39"/>
      <c r="E57" s="39"/>
      <c r="F57" s="39"/>
      <c r="G57" s="39"/>
      <c r="H57" s="40"/>
      <c r="I57" s="226"/>
      <c r="J57" s="226"/>
      <c r="K57" s="226"/>
      <c r="L57" s="226"/>
      <c r="M57" s="226"/>
      <c r="N57" s="226"/>
      <c r="O57" s="226"/>
      <c r="P57" s="41"/>
      <c r="Q57" s="42"/>
    </row>
    <row r="58" spans="1:17" x14ac:dyDescent="0.25">
      <c r="A58" s="246" t="s">
        <v>58</v>
      </c>
      <c r="B58" s="247"/>
      <c r="C58" s="247"/>
      <c r="D58" s="247"/>
      <c r="E58" s="247"/>
      <c r="F58" s="247"/>
      <c r="G58" s="247"/>
      <c r="H58" s="248"/>
      <c r="I58" s="226"/>
      <c r="J58" s="226"/>
      <c r="K58" s="226"/>
      <c r="L58" s="226"/>
      <c r="M58" s="226"/>
      <c r="N58" s="226"/>
      <c r="O58" s="226"/>
      <c r="P58" s="227"/>
      <c r="Q58" s="228"/>
    </row>
    <row r="59" spans="1:17" x14ac:dyDescent="0.25">
      <c r="A59" s="237" t="s">
        <v>59</v>
      </c>
      <c r="B59" s="237"/>
      <c r="C59" s="237"/>
      <c r="D59" s="237"/>
      <c r="E59" s="237"/>
      <c r="F59" s="237"/>
      <c r="G59" s="237"/>
      <c r="H59" s="237"/>
      <c r="I59" s="237"/>
      <c r="J59" s="237"/>
      <c r="K59" s="237"/>
      <c r="L59" s="237"/>
      <c r="M59" s="237"/>
      <c r="N59" s="237"/>
      <c r="O59" s="237"/>
      <c r="P59" s="237"/>
      <c r="Q59" s="237"/>
    </row>
    <row r="60" spans="1:17" ht="15.75" x14ac:dyDescent="0.25">
      <c r="A60" s="238" t="s">
        <v>60</v>
      </c>
      <c r="B60" s="239"/>
      <c r="C60" s="239"/>
      <c r="D60" s="239"/>
      <c r="E60" s="239"/>
      <c r="F60" s="239"/>
      <c r="G60" s="239"/>
      <c r="H60" s="239"/>
      <c r="I60" s="239"/>
      <c r="J60" s="239"/>
      <c r="K60" s="239"/>
      <c r="L60" s="239"/>
      <c r="M60" s="239"/>
      <c r="N60" s="239"/>
      <c r="O60" s="239"/>
      <c r="P60" s="239"/>
      <c r="Q60" s="239"/>
    </row>
    <row r="61" spans="1:17" x14ac:dyDescent="0.25">
      <c r="A61" s="240" t="s">
        <v>61</v>
      </c>
      <c r="B61" s="240"/>
      <c r="C61" s="240"/>
      <c r="D61" s="240"/>
      <c r="E61" s="240"/>
      <c r="F61" s="240"/>
      <c r="G61" s="240"/>
      <c r="H61" s="240"/>
      <c r="I61" s="240"/>
      <c r="J61" s="240"/>
      <c r="K61" s="240"/>
      <c r="L61" s="241" t="s">
        <v>62</v>
      </c>
      <c r="M61" s="242"/>
      <c r="N61" s="242"/>
      <c r="O61" s="242"/>
      <c r="P61" s="242"/>
      <c r="Q61" s="243"/>
    </row>
    <row r="62" spans="1:17" x14ac:dyDescent="0.25">
      <c r="A62" s="244" t="s">
        <v>63</v>
      </c>
      <c r="B62" s="244"/>
      <c r="C62" s="244"/>
      <c r="D62" s="244"/>
      <c r="E62" s="244"/>
      <c r="F62" s="244"/>
      <c r="G62" s="244"/>
      <c r="H62" s="244"/>
      <c r="I62" s="244"/>
      <c r="J62" s="244"/>
      <c r="K62" s="244"/>
      <c r="L62" s="227"/>
      <c r="M62" s="245"/>
      <c r="N62" s="245"/>
      <c r="O62" s="245"/>
      <c r="P62" s="245"/>
      <c r="Q62" s="228"/>
    </row>
    <row r="63" spans="1:17" x14ac:dyDescent="0.25">
      <c r="A63" s="244" t="s">
        <v>64</v>
      </c>
      <c r="B63" s="244"/>
      <c r="C63" s="244"/>
      <c r="D63" s="244"/>
      <c r="E63" s="244"/>
      <c r="F63" s="244"/>
      <c r="G63" s="244"/>
      <c r="H63" s="244"/>
      <c r="I63" s="244"/>
      <c r="J63" s="244"/>
      <c r="K63" s="244"/>
      <c r="L63" s="227"/>
      <c r="M63" s="245"/>
      <c r="N63" s="245"/>
      <c r="O63" s="245"/>
      <c r="P63" s="245"/>
      <c r="Q63" s="228"/>
    </row>
    <row r="64" spans="1:17" x14ac:dyDescent="0.25">
      <c r="A64" s="244" t="s">
        <v>64</v>
      </c>
      <c r="B64" s="244"/>
      <c r="C64" s="244"/>
      <c r="D64" s="244"/>
      <c r="E64" s="244"/>
      <c r="F64" s="244"/>
      <c r="G64" s="244"/>
      <c r="H64" s="244"/>
      <c r="I64" s="244"/>
      <c r="J64" s="244"/>
      <c r="K64" s="244"/>
      <c r="L64" s="227"/>
      <c r="M64" s="245"/>
      <c r="N64" s="245"/>
      <c r="O64" s="245"/>
      <c r="P64" s="245"/>
      <c r="Q64" s="228"/>
    </row>
    <row r="65" spans="1:17" x14ac:dyDescent="0.25">
      <c r="A65" s="244" t="s">
        <v>64</v>
      </c>
      <c r="B65" s="244"/>
      <c r="C65" s="244"/>
      <c r="D65" s="244"/>
      <c r="E65" s="244"/>
      <c r="F65" s="244"/>
      <c r="G65" s="244"/>
      <c r="H65" s="244"/>
      <c r="I65" s="244"/>
      <c r="J65" s="244"/>
      <c r="K65" s="244"/>
      <c r="L65" s="227"/>
      <c r="M65" s="245"/>
      <c r="N65" s="245"/>
      <c r="O65" s="245"/>
      <c r="P65" s="245"/>
      <c r="Q65" s="228"/>
    </row>
    <row r="66" spans="1:17" x14ac:dyDescent="0.25">
      <c r="A66" s="249" t="s">
        <v>65</v>
      </c>
      <c r="B66" s="249"/>
      <c r="C66" s="249"/>
      <c r="D66" s="249"/>
      <c r="E66" s="249"/>
      <c r="F66" s="249"/>
      <c r="G66" s="249"/>
      <c r="H66" s="249"/>
      <c r="I66" s="249"/>
      <c r="J66" s="249"/>
      <c r="K66" s="249"/>
      <c r="L66" s="227"/>
      <c r="M66" s="245"/>
      <c r="N66" s="245"/>
      <c r="O66" s="245"/>
      <c r="P66" s="245"/>
      <c r="Q66" s="228"/>
    </row>
    <row r="67" spans="1:17" x14ac:dyDescent="0.25">
      <c r="A67" s="244" t="s">
        <v>66</v>
      </c>
      <c r="B67" s="244"/>
      <c r="C67" s="244"/>
      <c r="D67" s="244"/>
      <c r="E67" s="244"/>
      <c r="F67" s="244"/>
      <c r="G67" s="244"/>
      <c r="H67" s="244"/>
      <c r="I67" s="244"/>
      <c r="J67" s="244"/>
      <c r="K67" s="244"/>
      <c r="L67" s="41"/>
      <c r="M67" s="43"/>
      <c r="N67" s="43"/>
      <c r="O67" s="43"/>
      <c r="P67" s="43"/>
      <c r="Q67" s="43"/>
    </row>
    <row r="68" spans="1:17" x14ac:dyDescent="0.25">
      <c r="A68" s="250" t="s">
        <v>67</v>
      </c>
      <c r="B68" s="250"/>
      <c r="C68" s="250"/>
      <c r="D68" s="250"/>
      <c r="E68" s="250"/>
      <c r="F68" s="250"/>
      <c r="G68" s="250"/>
      <c r="H68" s="250"/>
      <c r="I68" s="250"/>
      <c r="J68" s="250"/>
      <c r="K68" s="250"/>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51"/>
  <sheetViews>
    <sheetView showGridLines="0" tabSelected="1" topLeftCell="A34" zoomScale="99" zoomScaleNormal="99" workbookViewId="0">
      <selection activeCell="H54" sqref="H54"/>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27" s="65" customFormat="1" x14ac:dyDescent="0.2"/>
    <row r="2" spans="1:27" s="65" customFormat="1" ht="87.75" customHeight="1" x14ac:dyDescent="0.2">
      <c r="A2" s="67"/>
    </row>
    <row r="3" spans="1:27" s="65" customFormat="1" ht="60.6" customHeight="1" x14ac:dyDescent="0.2">
      <c r="A3" s="67"/>
    </row>
    <row r="4" spans="1:27" s="91" customFormat="1" ht="47.25" customHeight="1" x14ac:dyDescent="0.25">
      <c r="A4" s="90"/>
      <c r="B4" s="251" t="s">
        <v>103</v>
      </c>
      <c r="C4" s="251"/>
      <c r="D4" s="251"/>
      <c r="E4" s="251"/>
      <c r="F4" s="251"/>
    </row>
    <row r="5" spans="1:27" s="121" customFormat="1" ht="26.25" customHeight="1" x14ac:dyDescent="0.25">
      <c r="A5" s="120"/>
      <c r="B5" s="252" t="s">
        <v>102</v>
      </c>
      <c r="C5" s="252"/>
      <c r="D5" s="252"/>
      <c r="E5" s="252"/>
      <c r="F5" s="252"/>
    </row>
    <row r="6" spans="1:27" s="65" customFormat="1" ht="26.25" customHeight="1" x14ac:dyDescent="0.2">
      <c r="A6" s="67"/>
      <c r="B6" s="253" t="s">
        <v>104</v>
      </c>
      <c r="C6" s="253"/>
      <c r="D6" s="253"/>
      <c r="E6" s="253"/>
      <c r="F6" s="253"/>
    </row>
    <row r="7" spans="1:27" s="65" customFormat="1" ht="27" customHeight="1" x14ac:dyDescent="0.25">
      <c r="B7" s="122" t="s">
        <v>120</v>
      </c>
      <c r="H7" s="64"/>
      <c r="I7" s="64"/>
    </row>
    <row r="8" spans="1:27" s="2" customFormat="1" ht="17.100000000000001" customHeight="1" x14ac:dyDescent="0.25">
      <c r="B8" s="154" t="s">
        <v>96</v>
      </c>
      <c r="H8" s="92"/>
      <c r="I8" s="92"/>
    </row>
    <row r="9" spans="1:27" s="2" customFormat="1" ht="17.100000000000001" customHeight="1" x14ac:dyDescent="0.25">
      <c r="B9" s="154" t="s">
        <v>97</v>
      </c>
      <c r="D9" s="112"/>
      <c r="E9" s="112"/>
      <c r="F9" s="112"/>
      <c r="H9" s="92"/>
      <c r="I9" s="92"/>
    </row>
    <row r="10" spans="1:27" s="2" customFormat="1" x14ac:dyDescent="0.25">
      <c r="B10" s="70"/>
      <c r="D10" s="70"/>
      <c r="E10" s="70"/>
      <c r="F10" s="70"/>
      <c r="H10" s="92"/>
      <c r="I10" s="92"/>
    </row>
    <row r="11" spans="1:27" s="2" customFormat="1" ht="15" x14ac:dyDescent="0.25">
      <c r="B11" s="35" t="s">
        <v>119</v>
      </c>
      <c r="D11" s="149"/>
      <c r="E11" s="70"/>
      <c r="F11" s="70"/>
      <c r="H11" s="92"/>
      <c r="I11" s="92"/>
    </row>
    <row r="12" spans="1:27" s="2" customFormat="1" ht="15" x14ac:dyDescent="0.25">
      <c r="B12" s="150" t="s">
        <v>123</v>
      </c>
      <c r="E12" s="149"/>
      <c r="F12" s="70"/>
      <c r="H12" s="92"/>
      <c r="I12" s="92"/>
    </row>
    <row r="13" spans="1:27" s="2" customFormat="1" ht="15" x14ac:dyDescent="0.25">
      <c r="B13" s="150" t="s">
        <v>118</v>
      </c>
      <c r="D13" s="155" t="s">
        <v>117</v>
      </c>
      <c r="E13" s="149"/>
      <c r="F13" s="70"/>
      <c r="H13" s="92"/>
      <c r="I13" s="92"/>
    </row>
    <row r="14" spans="1:27" s="2" customFormat="1" ht="15" x14ac:dyDescent="0.25">
      <c r="B14" s="149"/>
      <c r="E14" s="149"/>
      <c r="F14" s="70"/>
      <c r="H14" s="92"/>
      <c r="I14" s="92"/>
    </row>
    <row r="15" spans="1:27" ht="23.25" x14ac:dyDescent="0.2">
      <c r="A15" s="67"/>
      <c r="B15" s="257" t="s">
        <v>88</v>
      </c>
      <c r="C15" s="257"/>
      <c r="D15" s="257"/>
      <c r="E15" s="257"/>
      <c r="F15" s="257"/>
      <c r="H15" s="64"/>
      <c r="I15" s="64"/>
      <c r="L15" s="69"/>
    </row>
    <row r="16" spans="1:27" s="72" customFormat="1" ht="39" customHeight="1" x14ac:dyDescent="0.25">
      <c r="A16" s="2"/>
      <c r="B16" s="255" t="s">
        <v>116</v>
      </c>
      <c r="C16" s="255"/>
      <c r="D16" s="255"/>
      <c r="E16" s="255"/>
      <c r="F16" s="255"/>
      <c r="G16" s="2"/>
      <c r="H16" s="92"/>
      <c r="I16" s="92"/>
      <c r="J16" s="2"/>
      <c r="K16" s="2"/>
      <c r="L16" s="114"/>
      <c r="M16" s="2"/>
      <c r="N16" s="2"/>
      <c r="O16" s="2"/>
      <c r="P16" s="2"/>
      <c r="Q16" s="2"/>
      <c r="R16" s="2"/>
      <c r="S16" s="2"/>
      <c r="T16" s="2"/>
      <c r="U16" s="2"/>
      <c r="V16" s="2"/>
      <c r="W16" s="2"/>
      <c r="X16" s="2"/>
      <c r="Y16" s="2"/>
      <c r="Z16" s="2"/>
      <c r="AA16" s="2"/>
    </row>
    <row r="17" spans="1:27" s="70" customFormat="1" ht="51.95" customHeight="1" x14ac:dyDescent="0.25">
      <c r="B17" s="256" t="s">
        <v>124</v>
      </c>
      <c r="C17" s="256"/>
      <c r="D17" s="256"/>
      <c r="E17" s="256"/>
      <c r="F17" s="256"/>
      <c r="G17" s="111"/>
      <c r="I17" s="72"/>
      <c r="J17" s="72"/>
      <c r="K17" s="72"/>
      <c r="L17" s="72"/>
      <c r="M17" s="72"/>
      <c r="N17" s="72"/>
    </row>
    <row r="18" spans="1:27" s="70" customFormat="1" ht="115.5" customHeight="1" x14ac:dyDescent="0.25">
      <c r="B18" s="258" t="s">
        <v>122</v>
      </c>
      <c r="C18" s="258"/>
      <c r="D18" s="258"/>
      <c r="E18" s="258"/>
      <c r="F18" s="258"/>
      <c r="G18" s="111"/>
      <c r="I18" s="72"/>
      <c r="J18" s="72"/>
      <c r="K18" s="72"/>
      <c r="L18" s="72"/>
      <c r="M18" s="72"/>
      <c r="N18" s="72"/>
    </row>
    <row r="19" spans="1:27" s="116" customFormat="1" ht="8.25" x14ac:dyDescent="0.15">
      <c r="A19" s="115"/>
      <c r="C19" s="117"/>
      <c r="D19" s="118"/>
      <c r="H19" s="119"/>
    </row>
    <row r="20" spans="1:27" s="141" customFormat="1" ht="15" customHeight="1" x14ac:dyDescent="0.25">
      <c r="A20" s="139"/>
      <c r="B20" s="151" t="s">
        <v>94</v>
      </c>
      <c r="C20" s="152" t="s">
        <v>107</v>
      </c>
      <c r="D20" s="153" t="s">
        <v>90</v>
      </c>
      <c r="I20" s="142"/>
      <c r="J20" s="142"/>
      <c r="K20" s="142"/>
      <c r="L20" s="142"/>
      <c r="M20" s="142"/>
      <c r="N20" s="142"/>
    </row>
    <row r="21" spans="1:27" s="116" customFormat="1" ht="7.5" customHeight="1" x14ac:dyDescent="0.15">
      <c r="A21" s="115"/>
      <c r="C21" s="117"/>
      <c r="D21" s="118"/>
      <c r="H21" s="119"/>
    </row>
    <row r="22" spans="1:27" s="65" customFormat="1" ht="23.25" x14ac:dyDescent="0.2">
      <c r="A22" s="67"/>
      <c r="B22" s="156" t="s">
        <v>114</v>
      </c>
      <c r="C22" s="157"/>
      <c r="D22" s="157"/>
      <c r="E22" s="157"/>
      <c r="F22" s="157"/>
      <c r="H22" s="71"/>
    </row>
    <row r="23" spans="1:27" s="65" customFormat="1" ht="6" customHeight="1" x14ac:dyDescent="0.2">
      <c r="A23" s="67"/>
      <c r="B23" s="75"/>
      <c r="C23" s="75"/>
      <c r="D23" s="75"/>
      <c r="E23" s="75"/>
      <c r="F23" s="75"/>
    </row>
    <row r="24" spans="1:27" s="72" customFormat="1" ht="33" customHeight="1" x14ac:dyDescent="0.25">
      <c r="A24" s="68"/>
      <c r="B24" s="95" t="s">
        <v>111</v>
      </c>
      <c r="C24" s="110" t="s">
        <v>93</v>
      </c>
      <c r="D24" s="109" t="s">
        <v>100</v>
      </c>
      <c r="E24" s="109" t="s">
        <v>95</v>
      </c>
      <c r="F24" s="109" t="s">
        <v>87</v>
      </c>
      <c r="G24" s="65"/>
      <c r="H24" s="2"/>
      <c r="I24" s="2"/>
      <c r="J24" s="2"/>
      <c r="K24" s="2"/>
      <c r="L24" s="2"/>
      <c r="M24" s="2"/>
      <c r="N24" s="2"/>
      <c r="O24" s="2"/>
      <c r="P24" s="2"/>
      <c r="Q24" s="2"/>
      <c r="R24" s="2"/>
      <c r="S24" s="2"/>
      <c r="T24" s="2"/>
      <c r="U24" s="2"/>
      <c r="V24" s="2"/>
      <c r="W24" s="2"/>
      <c r="X24" s="2"/>
      <c r="Y24" s="2"/>
      <c r="Z24" s="2"/>
      <c r="AA24" s="2"/>
    </row>
    <row r="25" spans="1:27" s="72" customFormat="1" ht="33" customHeight="1" x14ac:dyDescent="0.2">
      <c r="A25" s="68"/>
      <c r="B25" s="272" t="s">
        <v>109</v>
      </c>
      <c r="C25" s="272" t="s">
        <v>125</v>
      </c>
      <c r="D25" s="272"/>
      <c r="E25" s="272"/>
      <c r="F25" s="274">
        <f>D25*E25</f>
        <v>0</v>
      </c>
      <c r="G25" s="65"/>
      <c r="H25" s="2"/>
      <c r="I25" s="2"/>
      <c r="J25" s="2"/>
      <c r="K25" s="2"/>
      <c r="L25" s="2"/>
      <c r="M25" s="2"/>
      <c r="N25" s="2"/>
      <c r="O25" s="2"/>
      <c r="P25" s="2"/>
      <c r="Q25" s="2"/>
      <c r="R25" s="2"/>
      <c r="S25" s="2"/>
      <c r="T25" s="2"/>
      <c r="U25" s="2"/>
      <c r="V25" s="2"/>
      <c r="W25" s="2"/>
      <c r="X25" s="2"/>
      <c r="Y25" s="2"/>
      <c r="Z25" s="2"/>
      <c r="AA25" s="2"/>
    </row>
    <row r="26" spans="1:27" s="72" customFormat="1" ht="30" customHeight="1" x14ac:dyDescent="0.25">
      <c r="A26" s="68"/>
      <c r="B26" s="272" t="s">
        <v>109</v>
      </c>
      <c r="C26" s="272" t="s">
        <v>126</v>
      </c>
      <c r="D26" s="273"/>
      <c r="E26" s="273"/>
      <c r="F26" s="274">
        <f t="shared" ref="F25:F30" si="0">D26*E26</f>
        <v>0</v>
      </c>
      <c r="G26" s="2"/>
      <c r="H26" s="2"/>
      <c r="I26" s="2"/>
      <c r="J26" s="2"/>
      <c r="K26" s="2"/>
      <c r="L26" s="2"/>
      <c r="M26" s="2"/>
      <c r="N26" s="2"/>
      <c r="O26" s="2"/>
      <c r="P26" s="2"/>
      <c r="Q26" s="2"/>
      <c r="R26" s="2"/>
      <c r="S26" s="2"/>
      <c r="T26" s="2"/>
      <c r="U26" s="2"/>
      <c r="V26" s="2"/>
      <c r="W26" s="2"/>
      <c r="X26" s="2"/>
      <c r="Y26" s="2"/>
      <c r="Z26" s="2"/>
      <c r="AA26" s="2"/>
    </row>
    <row r="27" spans="1:27" s="72" customFormat="1" ht="48" customHeight="1" x14ac:dyDescent="0.25">
      <c r="A27" s="68"/>
      <c r="B27" s="272" t="s">
        <v>112</v>
      </c>
      <c r="C27" s="272" t="s">
        <v>127</v>
      </c>
      <c r="D27" s="273"/>
      <c r="E27" s="273"/>
      <c r="F27" s="274">
        <f t="shared" si="0"/>
        <v>0</v>
      </c>
      <c r="G27" s="2"/>
      <c r="H27" s="2"/>
      <c r="I27" s="2"/>
      <c r="J27" s="2"/>
      <c r="K27" s="2"/>
      <c r="L27" s="2"/>
      <c r="M27" s="2"/>
      <c r="N27" s="2"/>
      <c r="O27" s="2"/>
      <c r="P27" s="2"/>
      <c r="Q27" s="2"/>
      <c r="R27" s="2"/>
      <c r="S27" s="2"/>
      <c r="T27" s="2"/>
      <c r="U27" s="2"/>
      <c r="V27" s="2"/>
      <c r="W27" s="2"/>
      <c r="X27" s="2"/>
      <c r="Y27" s="2"/>
      <c r="Z27" s="2"/>
      <c r="AA27" s="2"/>
    </row>
    <row r="28" spans="1:27" s="72" customFormat="1" ht="18" customHeight="1" x14ac:dyDescent="0.25">
      <c r="A28" s="68"/>
      <c r="B28" s="273" t="s">
        <v>108</v>
      </c>
      <c r="C28" s="273"/>
      <c r="D28" s="273"/>
      <c r="E28" s="273"/>
      <c r="F28" s="274">
        <f t="shared" si="0"/>
        <v>0</v>
      </c>
      <c r="G28" s="2"/>
      <c r="H28" s="2"/>
      <c r="I28" s="2"/>
      <c r="J28" s="2"/>
      <c r="K28" s="2"/>
      <c r="L28" s="2"/>
      <c r="M28" s="2"/>
      <c r="N28" s="2"/>
      <c r="O28" s="2"/>
      <c r="P28" s="2"/>
      <c r="Q28" s="2"/>
      <c r="R28" s="2"/>
      <c r="S28" s="2"/>
      <c r="T28" s="2"/>
      <c r="U28" s="2"/>
      <c r="V28" s="2"/>
      <c r="W28" s="2"/>
      <c r="X28" s="2"/>
      <c r="Y28" s="2"/>
      <c r="Z28" s="2"/>
      <c r="AA28" s="2"/>
    </row>
    <row r="29" spans="1:27" s="72" customFormat="1" ht="18" customHeight="1" x14ac:dyDescent="0.25">
      <c r="A29" s="68"/>
      <c r="B29" s="273" t="s">
        <v>108</v>
      </c>
      <c r="C29" s="273"/>
      <c r="D29" s="273"/>
      <c r="E29" s="273"/>
      <c r="F29" s="274">
        <f t="shared" si="0"/>
        <v>0</v>
      </c>
      <c r="G29" s="2"/>
      <c r="H29" s="2"/>
      <c r="I29" s="2"/>
      <c r="J29" s="2"/>
      <c r="K29" s="2"/>
      <c r="L29" s="2"/>
      <c r="M29" s="2"/>
      <c r="N29" s="2"/>
      <c r="O29" s="2"/>
      <c r="P29" s="2"/>
      <c r="Q29" s="2"/>
      <c r="R29" s="2"/>
      <c r="S29" s="2"/>
      <c r="T29" s="2"/>
      <c r="U29" s="2"/>
      <c r="V29" s="2"/>
      <c r="W29" s="2"/>
      <c r="X29" s="2"/>
      <c r="Y29" s="2"/>
      <c r="Z29" s="2"/>
      <c r="AA29" s="2"/>
    </row>
    <row r="30" spans="1:27" s="72" customFormat="1" ht="18" customHeight="1" x14ac:dyDescent="0.25">
      <c r="A30" s="68"/>
      <c r="B30" s="273"/>
      <c r="C30" s="273"/>
      <c r="D30" s="273"/>
      <c r="E30" s="273"/>
      <c r="F30" s="274">
        <f t="shared" si="0"/>
        <v>0</v>
      </c>
      <c r="G30" s="2"/>
      <c r="H30" s="2"/>
      <c r="I30" s="2"/>
      <c r="J30" s="2"/>
      <c r="K30" s="2"/>
      <c r="L30" s="2"/>
      <c r="M30" s="2"/>
      <c r="N30" s="2"/>
      <c r="O30" s="2"/>
      <c r="P30" s="2"/>
      <c r="Q30" s="2"/>
      <c r="R30" s="2"/>
      <c r="S30" s="2"/>
      <c r="T30" s="2"/>
      <c r="U30" s="2"/>
      <c r="V30" s="2"/>
      <c r="W30" s="2"/>
      <c r="X30" s="2"/>
      <c r="Y30" s="2"/>
      <c r="Z30" s="2"/>
      <c r="AA30" s="2"/>
    </row>
    <row r="31" spans="1:27" ht="18" customHeight="1" x14ac:dyDescent="0.2">
      <c r="A31" s="67"/>
      <c r="B31" s="73" t="s">
        <v>83</v>
      </c>
      <c r="C31" s="74"/>
      <c r="E31" s="275" t="s">
        <v>84</v>
      </c>
      <c r="F31" s="276">
        <f>SUM(F25:F30)</f>
        <v>0</v>
      </c>
    </row>
    <row r="32" spans="1:27" s="65" customFormat="1" ht="6" customHeight="1" x14ac:dyDescent="0.2">
      <c r="A32" s="67"/>
      <c r="B32" s="75"/>
      <c r="C32" s="75"/>
      <c r="D32" s="75"/>
      <c r="E32" s="75"/>
      <c r="F32" s="75"/>
    </row>
    <row r="33" spans="1:12" s="2" customFormat="1" ht="36.75" customHeight="1" x14ac:dyDescent="0.25">
      <c r="A33" s="68"/>
      <c r="B33" s="259" t="s">
        <v>99</v>
      </c>
      <c r="C33" s="259"/>
      <c r="D33" s="259"/>
      <c r="E33" s="259"/>
      <c r="F33" s="259"/>
    </row>
    <row r="34" spans="1:12" s="65" customFormat="1" x14ac:dyDescent="0.2">
      <c r="A34" s="67"/>
      <c r="B34" s="254"/>
      <c r="C34" s="254"/>
      <c r="D34" s="254"/>
      <c r="F34" s="93" t="s">
        <v>90</v>
      </c>
      <c r="H34" s="65" t="s">
        <v>91</v>
      </c>
    </row>
    <row r="35" spans="1:12" s="65" customFormat="1" ht="12" customHeight="1" x14ac:dyDescent="0.25">
      <c r="A35" s="67"/>
      <c r="B35" s="77"/>
      <c r="C35" s="77"/>
      <c r="D35" s="78"/>
      <c r="E35" s="79"/>
      <c r="F35" s="89"/>
    </row>
    <row r="36" spans="1:12" ht="21" customHeight="1" x14ac:dyDescent="0.2">
      <c r="A36" s="67"/>
      <c r="B36" s="268" t="s">
        <v>105</v>
      </c>
      <c r="C36" s="268"/>
      <c r="D36" s="268"/>
      <c r="E36" s="268"/>
      <c r="F36" s="268"/>
      <c r="I36" s="158"/>
    </row>
    <row r="37" spans="1:12" ht="3" customHeight="1" x14ac:dyDescent="0.2">
      <c r="A37" s="67"/>
      <c r="B37" s="80"/>
      <c r="C37" s="81"/>
      <c r="D37" s="81"/>
      <c r="E37" s="81"/>
      <c r="F37" s="82"/>
    </row>
    <row r="38" spans="1:12" s="2" customFormat="1" ht="28.5" customHeight="1" x14ac:dyDescent="0.25">
      <c r="A38" s="68"/>
      <c r="B38" s="267" t="s">
        <v>113</v>
      </c>
      <c r="C38" s="267"/>
      <c r="D38" s="267"/>
      <c r="E38" s="267"/>
      <c r="G38" s="83"/>
    </row>
    <row r="39" spans="1:12" s="2" customFormat="1" ht="14.1" customHeight="1" x14ac:dyDescent="0.2">
      <c r="A39" s="68"/>
      <c r="B39" s="265" t="s">
        <v>121</v>
      </c>
      <c r="C39" s="265"/>
      <c r="D39" s="265"/>
      <c r="E39" s="266"/>
      <c r="F39" s="94">
        <v>0</v>
      </c>
      <c r="G39" s="83"/>
    </row>
    <row r="40" spans="1:12" s="65" customFormat="1" ht="12" customHeight="1" x14ac:dyDescent="0.25">
      <c r="A40" s="67"/>
      <c r="B40" s="77"/>
      <c r="C40" s="77"/>
      <c r="D40" s="78"/>
      <c r="E40" s="79"/>
      <c r="F40" s="89"/>
    </row>
    <row r="41" spans="1:12" s="65" customFormat="1" ht="18" customHeight="1" x14ac:dyDescent="0.2">
      <c r="A41" s="67"/>
      <c r="B41" s="129"/>
      <c r="C41" s="130"/>
      <c r="E41" s="131"/>
      <c r="F41" s="132"/>
    </row>
    <row r="42" spans="1:12" s="65" customFormat="1" ht="18" customHeight="1" x14ac:dyDescent="0.25">
      <c r="A42" s="67"/>
      <c r="B42" s="76"/>
      <c r="C42" s="269" t="s">
        <v>110</v>
      </c>
      <c r="D42" s="270"/>
      <c r="E42" s="271"/>
      <c r="F42" s="137">
        <f>F31+F39</f>
        <v>0</v>
      </c>
    </row>
    <row r="43" spans="1:12" s="65" customFormat="1" ht="15" x14ac:dyDescent="0.2">
      <c r="A43" s="67"/>
      <c r="B43" s="84"/>
      <c r="C43" s="84"/>
      <c r="D43" s="84"/>
      <c r="E43" s="84"/>
      <c r="F43" s="84"/>
      <c r="G43" s="85"/>
    </row>
    <row r="44" spans="1:12" s="65" customFormat="1" ht="20.25" x14ac:dyDescent="0.3">
      <c r="A44" s="67"/>
      <c r="B44" s="77"/>
      <c r="C44" s="77"/>
      <c r="D44" s="86"/>
      <c r="E44" s="87" t="s">
        <v>68</v>
      </c>
      <c r="F44" s="88">
        <f>F42+F39</f>
        <v>0</v>
      </c>
    </row>
    <row r="45" spans="1:12" s="65" customFormat="1" x14ac:dyDescent="0.2">
      <c r="A45" s="67"/>
    </row>
    <row r="46" spans="1:12" s="65" customFormat="1" x14ac:dyDescent="0.2"/>
    <row r="47" spans="1:12" ht="23.25" x14ac:dyDescent="0.2">
      <c r="A47" s="67"/>
      <c r="B47" s="260" t="s">
        <v>92</v>
      </c>
      <c r="C47" s="260"/>
      <c r="D47" s="260"/>
      <c r="E47" s="260"/>
      <c r="F47" s="260"/>
      <c r="H47" s="64"/>
      <c r="I47" s="64"/>
      <c r="L47" s="69"/>
    </row>
    <row r="48" spans="1:12" s="65" customFormat="1" x14ac:dyDescent="0.2">
      <c r="B48" s="66"/>
      <c r="C48" s="66"/>
      <c r="D48" s="66"/>
      <c r="E48" s="66"/>
      <c r="F48" s="66"/>
    </row>
    <row r="49" spans="1:27" ht="35.450000000000003" customHeight="1" x14ac:dyDescent="0.2">
      <c r="B49" s="264" t="s">
        <v>115</v>
      </c>
      <c r="C49" s="264"/>
      <c r="D49" s="264"/>
      <c r="E49" s="264"/>
      <c r="F49" s="264"/>
      <c r="L49" s="44"/>
      <c r="M49" s="44"/>
      <c r="N49" s="44"/>
      <c r="O49" s="44"/>
      <c r="P49" s="44"/>
      <c r="Q49" s="44"/>
      <c r="R49" s="44"/>
      <c r="S49" s="44"/>
      <c r="T49" s="44"/>
      <c r="U49" s="44"/>
      <c r="V49" s="44"/>
      <c r="W49" s="44"/>
      <c r="X49" s="44"/>
      <c r="Y49" s="44"/>
      <c r="Z49" s="44"/>
      <c r="AA49" s="44"/>
    </row>
    <row r="50" spans="1:27" s="72" customFormat="1" ht="15" thickBot="1" x14ac:dyDescent="0.3">
      <c r="A50" s="2"/>
      <c r="B50" s="70" t="s">
        <v>106</v>
      </c>
      <c r="C50" s="138"/>
      <c r="D50" s="138"/>
      <c r="E50" s="138"/>
      <c r="F50" s="138"/>
      <c r="G50" s="2"/>
      <c r="H50" s="2"/>
      <c r="I50" s="2"/>
      <c r="J50" s="2"/>
      <c r="K50" s="2"/>
    </row>
    <row r="51" spans="1:27" ht="33" customHeight="1" thickBot="1" x14ac:dyDescent="0.25">
      <c r="B51" s="65"/>
      <c r="C51" s="65"/>
      <c r="D51" s="61" t="s">
        <v>76</v>
      </c>
      <c r="E51" s="62" t="s">
        <v>77</v>
      </c>
      <c r="F51" s="63" t="s">
        <v>67</v>
      </c>
      <c r="L51" s="44"/>
      <c r="M51" s="44"/>
      <c r="N51" s="44"/>
      <c r="O51" s="44"/>
      <c r="P51" s="44"/>
      <c r="Q51" s="44"/>
      <c r="R51" s="44"/>
      <c r="S51" s="44"/>
      <c r="T51" s="44"/>
      <c r="U51" s="44"/>
      <c r="V51" s="44"/>
      <c r="W51" s="44"/>
      <c r="X51" s="44"/>
      <c r="Y51" s="44"/>
      <c r="Z51" s="44"/>
      <c r="AA51" s="44"/>
    </row>
    <row r="52" spans="1:27" ht="36" customHeight="1" x14ac:dyDescent="0.2">
      <c r="B52" s="55" t="s">
        <v>69</v>
      </c>
      <c r="C52" s="56" t="s">
        <v>79</v>
      </c>
      <c r="D52" s="52" t="s">
        <v>101</v>
      </c>
      <c r="E52" s="53" t="s">
        <v>101</v>
      </c>
      <c r="F52" s="54" t="s">
        <v>101</v>
      </c>
      <c r="L52" s="44"/>
      <c r="M52" s="44"/>
      <c r="N52" s="44"/>
      <c r="O52" s="44"/>
      <c r="P52" s="44"/>
      <c r="Q52" s="44"/>
      <c r="R52" s="44"/>
      <c r="S52" s="44"/>
      <c r="T52" s="44"/>
      <c r="U52" s="44"/>
      <c r="V52" s="44"/>
      <c r="W52" s="44"/>
      <c r="X52" s="44"/>
      <c r="Y52" s="44"/>
      <c r="Z52" s="44"/>
      <c r="AA52" s="44"/>
    </row>
    <row r="53" spans="1:27" ht="18" customHeight="1" x14ac:dyDescent="0.25">
      <c r="B53" s="48" t="s">
        <v>80</v>
      </c>
      <c r="C53" s="45" t="s">
        <v>74</v>
      </c>
      <c r="D53" s="96"/>
      <c r="E53" s="97"/>
      <c r="F53" s="98"/>
      <c r="L53" s="44"/>
      <c r="M53" s="44"/>
      <c r="N53" s="44"/>
      <c r="O53" s="44"/>
      <c r="P53" s="44"/>
      <c r="Q53" s="44"/>
      <c r="R53" s="44"/>
      <c r="S53" s="44"/>
      <c r="T53" s="44"/>
      <c r="U53" s="44"/>
      <c r="V53" s="44"/>
      <c r="W53" s="44"/>
      <c r="X53" s="44"/>
      <c r="Y53" s="44"/>
      <c r="Z53" s="44"/>
      <c r="AA53" s="44"/>
    </row>
    <row r="54" spans="1:27" ht="18" customHeight="1" x14ac:dyDescent="0.2">
      <c r="B54" s="57"/>
      <c r="C54" s="51" t="s">
        <v>81</v>
      </c>
      <c r="D54" s="99"/>
      <c r="E54" s="100"/>
      <c r="F54" s="101"/>
      <c r="L54" s="44"/>
      <c r="M54" s="44"/>
      <c r="N54" s="44"/>
      <c r="O54" s="44"/>
      <c r="P54" s="44"/>
      <c r="Q54" s="44"/>
      <c r="R54" s="44"/>
      <c r="S54" s="44"/>
      <c r="T54" s="44"/>
      <c r="U54" s="44"/>
      <c r="V54" s="44"/>
      <c r="W54" s="44"/>
      <c r="X54" s="44"/>
      <c r="Y54" s="44"/>
      <c r="Z54" s="44"/>
      <c r="AA54" s="44"/>
    </row>
    <row r="55" spans="1:27" ht="18" customHeight="1" x14ac:dyDescent="0.2">
      <c r="B55" s="57"/>
      <c r="C55" s="51" t="s">
        <v>82</v>
      </c>
      <c r="D55" s="99"/>
      <c r="E55" s="100"/>
      <c r="F55" s="101"/>
      <c r="L55" s="44"/>
      <c r="M55" s="44"/>
      <c r="N55" s="44"/>
      <c r="O55" s="44"/>
      <c r="P55" s="44"/>
      <c r="Q55" s="44"/>
      <c r="R55" s="44"/>
      <c r="S55" s="44"/>
      <c r="T55" s="44"/>
      <c r="U55" s="44"/>
      <c r="V55" s="44"/>
      <c r="W55" s="44"/>
      <c r="X55" s="44"/>
      <c r="Y55" s="44"/>
      <c r="Z55" s="44"/>
      <c r="AA55" s="44"/>
    </row>
    <row r="56" spans="1:27" ht="18" customHeight="1" x14ac:dyDescent="0.2">
      <c r="B56" s="57"/>
      <c r="C56" s="46" t="s">
        <v>71</v>
      </c>
      <c r="D56" s="102"/>
      <c r="E56" s="103"/>
      <c r="F56" s="104"/>
      <c r="L56" s="44"/>
      <c r="M56" s="44"/>
      <c r="N56" s="44"/>
      <c r="O56" s="44"/>
      <c r="P56" s="44"/>
      <c r="Q56" s="44"/>
      <c r="R56" s="44"/>
      <c r="S56" s="44"/>
      <c r="T56" s="44"/>
      <c r="U56" s="44"/>
      <c r="V56" s="44"/>
      <c r="W56" s="44"/>
      <c r="X56" s="44"/>
      <c r="Y56" s="44"/>
      <c r="Z56" s="44"/>
      <c r="AA56" s="44"/>
    </row>
    <row r="57" spans="1:27" ht="6" customHeight="1" x14ac:dyDescent="0.2">
      <c r="B57" s="57"/>
      <c r="D57" s="49"/>
      <c r="E57" s="49"/>
      <c r="F57" s="50"/>
      <c r="L57" s="44"/>
      <c r="M57" s="44"/>
      <c r="N57" s="44"/>
      <c r="O57" s="44"/>
      <c r="P57" s="44"/>
      <c r="Q57" s="44"/>
      <c r="R57" s="44"/>
      <c r="S57" s="44"/>
      <c r="T57" s="44"/>
      <c r="U57" s="44"/>
      <c r="V57" s="44"/>
      <c r="W57" s="44"/>
      <c r="X57" s="44"/>
      <c r="Y57" s="44"/>
      <c r="Z57" s="44"/>
      <c r="AA57" s="44"/>
    </row>
    <row r="58" spans="1:27" ht="18" customHeight="1" x14ac:dyDescent="0.25">
      <c r="B58" s="47" t="s">
        <v>75</v>
      </c>
      <c r="C58" s="45" t="s">
        <v>85</v>
      </c>
      <c r="D58" s="106"/>
      <c r="E58" s="108">
        <v>0</v>
      </c>
      <c r="F58" s="143"/>
      <c r="L58" s="44"/>
      <c r="M58" s="44"/>
      <c r="N58" s="44"/>
      <c r="O58" s="44"/>
      <c r="P58" s="44"/>
      <c r="Q58" s="44"/>
      <c r="R58" s="44"/>
      <c r="S58" s="44"/>
      <c r="T58" s="44"/>
      <c r="U58" s="44"/>
      <c r="V58" s="44"/>
      <c r="W58" s="44"/>
      <c r="X58" s="44"/>
      <c r="Y58" s="44"/>
      <c r="Z58" s="44"/>
      <c r="AA58" s="44"/>
    </row>
    <row r="59" spans="1:27" ht="18" customHeight="1" x14ac:dyDescent="0.2">
      <c r="B59" s="57"/>
      <c r="C59" s="45" t="s">
        <v>86</v>
      </c>
      <c r="D59" s="99"/>
      <c r="E59" s="100"/>
      <c r="F59" s="144"/>
      <c r="L59" s="44"/>
      <c r="M59" s="44"/>
      <c r="N59" s="44"/>
      <c r="O59" s="44"/>
      <c r="P59" s="44"/>
      <c r="Q59" s="44"/>
      <c r="R59" s="44"/>
      <c r="S59" s="44"/>
      <c r="T59" s="44"/>
      <c r="U59" s="44"/>
      <c r="V59" s="44"/>
      <c r="W59" s="44"/>
      <c r="X59" s="44"/>
      <c r="Y59" s="44"/>
      <c r="Z59" s="44"/>
      <c r="AA59" s="44"/>
    </row>
    <row r="60" spans="1:27" ht="18" customHeight="1" x14ac:dyDescent="0.2">
      <c r="B60" s="57"/>
      <c r="C60" s="45" t="s">
        <v>78</v>
      </c>
      <c r="D60" s="99"/>
      <c r="E60" s="100"/>
      <c r="F60" s="144"/>
      <c r="L60" s="44"/>
      <c r="M60" s="44"/>
      <c r="N60" s="44"/>
      <c r="O60" s="44"/>
      <c r="P60" s="44"/>
      <c r="Q60" s="44"/>
      <c r="R60" s="44"/>
      <c r="S60" s="44"/>
      <c r="T60" s="44"/>
      <c r="U60" s="44"/>
      <c r="V60" s="44"/>
      <c r="W60" s="44"/>
      <c r="X60" s="44"/>
      <c r="Y60" s="44"/>
      <c r="Z60" s="44"/>
      <c r="AA60" s="44"/>
    </row>
    <row r="61" spans="1:27" ht="18" customHeight="1" x14ac:dyDescent="0.2">
      <c r="B61" s="57"/>
      <c r="C61" s="45" t="s">
        <v>70</v>
      </c>
      <c r="D61" s="99"/>
      <c r="E61" s="100"/>
      <c r="F61" s="144"/>
      <c r="L61" s="44"/>
      <c r="M61" s="44"/>
      <c r="N61" s="44"/>
      <c r="O61" s="44"/>
      <c r="P61" s="44"/>
      <c r="Q61" s="44"/>
      <c r="R61" s="44"/>
      <c r="S61" s="44"/>
      <c r="T61" s="44"/>
      <c r="U61" s="44"/>
      <c r="V61" s="44"/>
      <c r="W61" s="44"/>
      <c r="X61" s="44"/>
      <c r="Y61" s="44"/>
      <c r="Z61" s="44"/>
      <c r="AA61" s="44"/>
    </row>
    <row r="62" spans="1:27" ht="18" customHeight="1" x14ac:dyDescent="0.2">
      <c r="B62" s="57"/>
      <c r="C62" s="46" t="s">
        <v>71</v>
      </c>
      <c r="D62" s="102"/>
      <c r="E62" s="103"/>
      <c r="F62" s="145"/>
      <c r="L62" s="44"/>
      <c r="M62" s="44"/>
      <c r="N62" s="44"/>
      <c r="O62" s="44"/>
      <c r="P62" s="44"/>
      <c r="Q62" s="44"/>
      <c r="R62" s="44"/>
      <c r="S62" s="44"/>
      <c r="T62" s="44"/>
      <c r="U62" s="44"/>
      <c r="V62" s="44"/>
      <c r="W62" s="44"/>
      <c r="X62" s="44"/>
      <c r="Y62" s="44"/>
      <c r="Z62" s="44"/>
      <c r="AA62" s="44"/>
    </row>
    <row r="63" spans="1:27" s="105" customFormat="1" ht="6" customHeight="1" x14ac:dyDescent="0.15">
      <c r="A63" s="59"/>
      <c r="B63" s="58"/>
      <c r="C63" s="59"/>
      <c r="D63" s="60"/>
      <c r="E63" s="60"/>
      <c r="F63" s="146"/>
      <c r="G63" s="59"/>
      <c r="H63" s="59"/>
      <c r="I63" s="59"/>
      <c r="J63" s="59"/>
      <c r="K63" s="59"/>
    </row>
    <row r="64" spans="1:27" ht="18" customHeight="1" x14ac:dyDescent="0.25">
      <c r="B64" s="47" t="s">
        <v>72</v>
      </c>
      <c r="C64" s="113" t="s">
        <v>73</v>
      </c>
      <c r="D64" s="126"/>
      <c r="E64" s="127"/>
      <c r="F64" s="147"/>
      <c r="G64" s="64"/>
      <c r="L64" s="44"/>
      <c r="M64" s="44"/>
      <c r="N64" s="44"/>
      <c r="O64" s="44"/>
      <c r="P64" s="44"/>
      <c r="Q64" s="44"/>
      <c r="R64" s="44"/>
      <c r="S64" s="44"/>
      <c r="T64" s="44"/>
      <c r="U64" s="44"/>
      <c r="V64" s="44"/>
      <c r="W64" s="44"/>
      <c r="X64" s="44"/>
      <c r="Y64" s="44"/>
      <c r="Z64" s="44"/>
      <c r="AA64" s="44"/>
    </row>
    <row r="65" spans="1:27" s="105" customFormat="1" ht="6" customHeight="1" x14ac:dyDescent="0.15">
      <c r="A65" s="59"/>
      <c r="B65" s="58"/>
      <c r="C65" s="59"/>
      <c r="D65" s="59"/>
      <c r="E65" s="59"/>
      <c r="F65" s="107"/>
      <c r="G65" s="59"/>
      <c r="H65" s="59"/>
      <c r="I65" s="59"/>
      <c r="J65" s="59"/>
      <c r="K65" s="59"/>
    </row>
    <row r="66" spans="1:27" ht="18" customHeight="1" thickBot="1" x14ac:dyDescent="0.3">
      <c r="B66" s="133"/>
      <c r="C66" s="134"/>
      <c r="D66" s="135"/>
      <c r="E66" s="136" t="s">
        <v>67</v>
      </c>
      <c r="F66" s="148">
        <f>SUM(F53:F64)</f>
        <v>0</v>
      </c>
      <c r="H66" s="140" t="str">
        <f>IF($F$66=$F$44,"","Le total du plan de financement doit être égal au total général de l'opération")</f>
        <v/>
      </c>
      <c r="L66" s="44"/>
      <c r="M66" s="44"/>
      <c r="N66" s="44"/>
      <c r="O66" s="44"/>
      <c r="P66" s="44"/>
      <c r="Q66" s="44"/>
      <c r="R66" s="44"/>
      <c r="S66" s="44"/>
      <c r="T66" s="44"/>
      <c r="U66" s="44"/>
      <c r="V66" s="44"/>
      <c r="W66" s="44"/>
      <c r="X66" s="44"/>
      <c r="Y66" s="44"/>
      <c r="Z66" s="44"/>
      <c r="AA66" s="44"/>
    </row>
    <row r="67" spans="1:27" s="65" customFormat="1" ht="18" customHeight="1" x14ac:dyDescent="0.25">
      <c r="B67" s="123"/>
      <c r="C67" s="124"/>
      <c r="D67" s="125"/>
      <c r="E67" s="131"/>
      <c r="F67" s="125"/>
    </row>
    <row r="68" spans="1:27" s="65" customFormat="1" ht="33.75" customHeight="1" x14ac:dyDescent="0.2">
      <c r="B68" s="261" t="s">
        <v>89</v>
      </c>
      <c r="C68" s="262"/>
      <c r="D68" s="262"/>
      <c r="E68" s="262"/>
      <c r="F68" s="263"/>
    </row>
    <row r="69" spans="1:27" s="65" customFormat="1" x14ac:dyDescent="0.2"/>
    <row r="70" spans="1:27" s="65" customFormat="1" x14ac:dyDescent="0.2">
      <c r="F70" s="128" t="s">
        <v>98</v>
      </c>
    </row>
    <row r="71" spans="1:27" s="65" customFormat="1" x14ac:dyDescent="0.2"/>
    <row r="72" spans="1:27" s="65" customFormat="1" x14ac:dyDescent="0.2"/>
    <row r="73" spans="1:27" s="65" customFormat="1" x14ac:dyDescent="0.2"/>
    <row r="74" spans="1:27" s="65" customFormat="1" x14ac:dyDescent="0.2"/>
    <row r="75" spans="1:27" s="65" customFormat="1" x14ac:dyDescent="0.2"/>
    <row r="76" spans="1:27" s="65" customFormat="1" x14ac:dyDescent="0.2"/>
    <row r="77" spans="1:27" s="65" customFormat="1" x14ac:dyDescent="0.2"/>
    <row r="78" spans="1:27" s="65" customFormat="1" x14ac:dyDescent="0.2"/>
    <row r="79" spans="1:27" s="65" customFormat="1" x14ac:dyDescent="0.2"/>
    <row r="80" spans="1:27" s="65" customFormat="1" x14ac:dyDescent="0.2"/>
    <row r="81" s="65" customFormat="1" x14ac:dyDescent="0.2"/>
    <row r="82" s="65" customFormat="1" x14ac:dyDescent="0.2"/>
    <row r="83" s="65" customFormat="1" x14ac:dyDescent="0.2"/>
    <row r="84" s="65" customFormat="1" x14ac:dyDescent="0.2"/>
    <row r="85" s="65" customFormat="1" x14ac:dyDescent="0.2"/>
    <row r="86" s="65" customFormat="1" x14ac:dyDescent="0.2"/>
    <row r="87" s="65" customFormat="1" x14ac:dyDescent="0.2"/>
    <row r="88" s="65" customFormat="1" x14ac:dyDescent="0.2"/>
    <row r="89" s="65" customFormat="1" x14ac:dyDescent="0.2"/>
    <row r="90" s="65" customFormat="1" x14ac:dyDescent="0.2"/>
    <row r="91" s="65" customFormat="1" x14ac:dyDescent="0.2"/>
    <row r="92" s="65" customFormat="1" x14ac:dyDescent="0.2"/>
    <row r="93" s="65" customFormat="1" x14ac:dyDescent="0.2"/>
    <row r="94" s="65" customFormat="1" x14ac:dyDescent="0.2"/>
    <row r="95" s="65" customFormat="1" x14ac:dyDescent="0.2"/>
    <row r="96" s="65" customFormat="1" x14ac:dyDescent="0.2"/>
    <row r="97" s="65" customFormat="1" x14ac:dyDescent="0.2"/>
    <row r="98" s="65" customFormat="1" x14ac:dyDescent="0.2"/>
    <row r="99" s="65" customFormat="1" x14ac:dyDescent="0.2"/>
    <row r="100" s="65" customFormat="1" x14ac:dyDescent="0.2"/>
    <row r="101" s="65" customFormat="1" x14ac:dyDescent="0.2"/>
    <row r="102" s="65" customFormat="1" x14ac:dyDescent="0.2"/>
    <row r="103" s="65" customFormat="1" x14ac:dyDescent="0.2"/>
    <row r="104" s="65" customFormat="1" x14ac:dyDescent="0.2"/>
    <row r="105" s="65" customFormat="1" x14ac:dyDescent="0.2"/>
    <row r="106" s="65" customFormat="1" x14ac:dyDescent="0.2"/>
    <row r="107" s="65" customFormat="1" x14ac:dyDescent="0.2"/>
    <row r="108" s="65" customFormat="1" x14ac:dyDescent="0.2"/>
    <row r="109" s="65" customFormat="1" x14ac:dyDescent="0.2"/>
    <row r="110" s="65" customFormat="1" x14ac:dyDescent="0.2"/>
    <row r="111" s="65" customFormat="1" x14ac:dyDescent="0.2"/>
    <row r="112"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sheetData>
  <mergeCells count="16">
    <mergeCell ref="B47:F47"/>
    <mergeCell ref="B68:F68"/>
    <mergeCell ref="B49:F49"/>
    <mergeCell ref="B39:E39"/>
    <mergeCell ref="B38:E38"/>
    <mergeCell ref="B36:F36"/>
    <mergeCell ref="C42:E42"/>
    <mergeCell ref="B4:F4"/>
    <mergeCell ref="B5:F5"/>
    <mergeCell ref="B6:F6"/>
    <mergeCell ref="B34:D34"/>
    <mergeCell ref="B16:F16"/>
    <mergeCell ref="B17:F17"/>
    <mergeCell ref="B15:F15"/>
    <mergeCell ref="B18:F18"/>
    <mergeCell ref="B33:F33"/>
  </mergeCells>
  <dataValidations count="4">
    <dataValidation type="list" allowBlank="1" showInputMessage="1" showErrorMessage="1" sqref="D21 D19" xr:uid="{00000000-0002-0000-0100-000000000000}">
      <formula1>"Choisir une valeur,Assujetti,Assujetti partiel,Non assujetti"</formula1>
    </dataValidation>
    <dataValidation type="list" allowBlank="1" showInputMessage="1" showErrorMessage="1" sqref="F34" xr:uid="{00000000-0002-0000-0100-000001000000}">
      <formula1>"Choisir une valeur,Oui,Non"</formula1>
    </dataValidation>
    <dataValidation type="list" allowBlank="1" showInputMessage="1" showErrorMessage="1" sqref="D20" xr:uid="{00000000-0002-0000-0100-000003000000}">
      <formula1>"Choisir une valeur,Assujetti à la TVA,Non assujetti à la TVA,Assujetti partiel à la TVA"</formula1>
    </dataValidation>
    <dataValidation type="list" allowBlank="1" showInputMessage="1" showErrorMessage="1" sqref="G43 G38:G39"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70" location="top" display="Retour haut de page" xr:uid="{00000000-0004-0000-0100-000002000000}"/>
    <hyperlink ref="D13"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modèle</vt:lpstr>
      <vt:lpstr>Cadre de dépôt</vt:lpstr>
      <vt:lpstr>_1__BUDGET_PREVISIONNEL_DE_L_OPERATION</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VILASI Alessia</cp:lastModifiedBy>
  <cp:lastPrinted>2021-11-16T13:40:34Z</cp:lastPrinted>
  <dcterms:created xsi:type="dcterms:W3CDTF">2014-12-03T07:47:04Z</dcterms:created>
  <dcterms:modified xsi:type="dcterms:W3CDTF">2024-08-28T08:44:22Z</dcterms:modified>
</cp:coreProperties>
</file>