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24226"/>
  <mc:AlternateContent xmlns:mc="http://schemas.openxmlformats.org/markup-compatibility/2006">
    <mc:Choice Requires="x15">
      <x15ac:absPath xmlns:x15ac="http://schemas.microsoft.com/office/spreadsheetml/2010/11/ac" url="X:\05_POLE_ECI\09_VALORISATION ORGANIQUE\0 AàP ResONA\Volets techniques\"/>
    </mc:Choice>
  </mc:AlternateContent>
  <xr:revisionPtr revIDLastSave="0" documentId="13_ncr:1_{CD95C7A6-1344-4845-8DD7-4CBDD41E7550}" xr6:coauthVersionLast="47" xr6:coauthVersionMax="47" xr10:uidLastSave="{00000000-0000-0000-0000-000000000000}"/>
  <bookViews>
    <workbookView xWindow="-28920" yWindow="-1575" windowWidth="29040" windowHeight="15840" tabRatio="680" firstSheet="1" activeTab="3" xr2:uid="{00000000-000D-0000-FFFF-FFFF00000000}"/>
  </bookViews>
  <sheets>
    <sheet name="modèle" sheetId="1" state="hidden" r:id="rId1"/>
    <sheet name="Plan d'approvisionnement" sheetId="7" r:id="rId2"/>
    <sheet name="Business plan" sheetId="18" r:id="rId3"/>
    <sheet name="Volet financier" sheetId="17" r:id="rId4"/>
    <sheet name="Catégories" sheetId="15" state="hidden" r:id="rId5"/>
    <sheet name="Feuil10" sheetId="14" state="hidden" r:id="rId6"/>
  </sheets>
  <externalReferences>
    <externalReference r:id="rId7"/>
    <externalReference r:id="rId8"/>
    <externalReference r:id="rId9"/>
  </externalReferences>
  <definedNames>
    <definedName name="actu">#REF!</definedName>
    <definedName name="bite">'Plan d''approvisionnement'!#REF!</definedName>
    <definedName name="ch_projet">'Volet financier'!$C$27</definedName>
    <definedName name="Charges_C">#REF!</definedName>
    <definedName name="CHOIX_THEM">'Volet financier'!$C$26</definedName>
    <definedName name="cout">#REF!</definedName>
    <definedName name="cplg_msi">#REF!</definedName>
    <definedName name="d_appel">#REF!</definedName>
    <definedName name="décalage">#REF!</definedName>
    <definedName name="Décrire_la_solution_de_référence_retenue">[1]BDD!$A$6:$A$8</definedName>
    <definedName name="depenses">#REF!</definedName>
    <definedName name="dollar">#REF!</definedName>
    <definedName name="dvie">#REF!</definedName>
    <definedName name="EparMWh">#REF!</definedName>
    <definedName name="expl_EparkW">#REF!</definedName>
    <definedName name="expl_EparMWh">#REF!</definedName>
    <definedName name="financement">#REF!</definedName>
    <definedName name="Fonctionnement">#REF!</definedName>
    <definedName name="Indispo_e1">#REF!</definedName>
    <definedName name="Indispo_ecm">#REF!</definedName>
    <definedName name="Indispo_evie">#REF!</definedName>
    <definedName name="Indispo_f1">#REF!</definedName>
    <definedName name="Indispo_fcm">#REF!</definedName>
    <definedName name="Indispo_fvie">#REF!</definedName>
    <definedName name="Inv_EparkW">#REF!</definedName>
    <definedName name="liste">'Plan d''approvisionnement'!#REF!</definedName>
    <definedName name="localisation">'[2]Déf. des données'!$A$17:$A$20</definedName>
    <definedName name="MBtu">#REF!</definedName>
    <definedName name="msi">#REF!</definedName>
    <definedName name="nature_activite">'[2]Déf. des données'!$A$24:$A$25</definedName>
    <definedName name="PCI_PCS">#REF!</definedName>
    <definedName name="PCN">#REF!</definedName>
    <definedName name="PCS_PCI">#REF!</definedName>
    <definedName name="rdt_PCI">#REF!</definedName>
    <definedName name="rdt_PCS">#REF!</definedName>
    <definedName name="resultat">#REF!</definedName>
    <definedName name="scénario">#REF!</definedName>
    <definedName name="stock">#REF!</definedName>
    <definedName name="supportjuridique">'[3]partenaire1-Coord'!$AO$1:$AO$2</definedName>
    <definedName name="taille_ent">'[2]Déf. des données'!$A$29:$A$31</definedName>
    <definedName name="Taux_actu">#REF!</definedName>
    <definedName name="taxes">#REF!</definedName>
    <definedName name="test">'Plan d''approvisionnement'!#REF!</definedName>
    <definedName name="TICGN">#REF!</definedName>
    <definedName name="top">#REF!</definedName>
    <definedName name="typerèglement">'[3]partenaire1-Coord'!$AT$1:$AT$4</definedName>
    <definedName name="Valorisation_biogaz">[1]BDD!$A$2:$A$4</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67" i="17" l="1"/>
  <c r="E66" i="17"/>
  <c r="E61" i="17"/>
  <c r="E56" i="17"/>
  <c r="H30" i="18"/>
  <c r="G30" i="18"/>
  <c r="F30" i="18"/>
  <c r="E30" i="18"/>
  <c r="D30" i="18"/>
  <c r="I29" i="18"/>
  <c r="I28" i="18"/>
  <c r="I27" i="18"/>
  <c r="I26" i="18"/>
  <c r="I25" i="18"/>
  <c r="I24" i="18"/>
  <c r="I23" i="18"/>
  <c r="I22" i="18"/>
  <c r="I21" i="18"/>
  <c r="H17" i="18"/>
  <c r="H34" i="18" s="1"/>
  <c r="G17" i="18"/>
  <c r="G34" i="18" s="1"/>
  <c r="F17" i="18"/>
  <c r="F34" i="18" s="1"/>
  <c r="E17" i="18"/>
  <c r="E34" i="18" s="1"/>
  <c r="D17" i="18"/>
  <c r="D34" i="18" s="1"/>
  <c r="I16" i="18"/>
  <c r="I15" i="18"/>
  <c r="I14" i="18"/>
  <c r="I30" i="18" l="1"/>
  <c r="I17" i="18"/>
  <c r="I34" i="18" s="1"/>
  <c r="H43" i="17" l="1"/>
  <c r="H41" i="17"/>
  <c r="H39" i="17"/>
  <c r="H34" i="17"/>
  <c r="H30" i="17"/>
  <c r="H26" i="17"/>
  <c r="H18" i="17"/>
  <c r="H13" i="17"/>
  <c r="H7" i="17"/>
  <c r="D16" i="7" l="1"/>
  <c r="E16" i="7" l="1"/>
  <c r="I37" i="1" l="1"/>
  <c r="B18" i="1"/>
  <c r="O17" i="1"/>
  <c r="E18" i="1" s="1"/>
  <c r="E10" i="1"/>
  <c r="B10" i="1"/>
  <c r="K18" i="1" l="1"/>
  <c r="K22" i="1" s="1"/>
  <c r="K10" i="1"/>
  <c r="K14" i="1" s="1"/>
  <c r="B25" i="1" s="1"/>
  <c r="C34" i="1" l="1"/>
  <c r="C38" i="1" s="1"/>
  <c r="K38" i="1" l="1"/>
  <c r="H44"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DRESCH Marlène</author>
  </authors>
  <commentList>
    <comment ref="A13" authorId="0" shapeId="0" xr:uid="{8C57CE92-DBF1-450D-AC74-B6C5E526D395}">
      <text>
        <r>
          <rPr>
            <sz val="10"/>
            <color indexed="81"/>
            <rFont val="Tahoma"/>
            <family val="2"/>
          </rPr>
          <t>Pour les projets comportant des tarifs différenciés, intégrer une ligne pour chaque gisement</t>
        </r>
      </text>
    </comment>
  </commentList>
</comments>
</file>

<file path=xl/sharedStrings.xml><?xml version="1.0" encoding="utf-8"?>
<sst xmlns="http://schemas.openxmlformats.org/spreadsheetml/2006/main" count="194" uniqueCount="153">
  <si>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</si>
  <si>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</si>
  <si>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</si>
  <si>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</si>
  <si>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</si>
  <si>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</si>
  <si>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</si>
  <si>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</si>
  <si>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</si>
  <si>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</si>
  <si>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</si>
  <si>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</si>
  <si>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</si>
  <si>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</si>
  <si>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</si>
  <si>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</si>
  <si>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</si>
  <si>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</si>
  <si>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</si>
  <si>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</si>
  <si>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</si>
  <si>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</si>
  <si>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</si>
  <si>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</si>
  <si>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</si>
  <si>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</si>
  <si>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</si>
  <si>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</si>
  <si>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</si>
  <si>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</si>
  <si>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</si>
  <si>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</si>
  <si>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</si>
  <si>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</si>
  <si>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</si>
  <si>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</si>
  <si>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</si>
  <si>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</si>
  <si>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</si>
  <si>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</si>
  <si>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</si>
  <si>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</si>
  <si>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</si>
  <si>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</si>
  <si>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</si>
  <si>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</si>
  <si>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</si>
  <si>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</si>
  <si>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</si>
  <si>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</si>
  <si>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</si>
  <si>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</si>
  <si>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</si>
  <si>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</si>
  <si>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</si>
  <si>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</si>
  <si>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</si>
  <si>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</si>
  <si>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</si>
  <si>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</si>
  <si>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</si>
  <si>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</si>
  <si>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</si>
  <si>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</si>
  <si>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</si>
  <si>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</si>
  <si>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</si>
  <si>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</si>
  <si>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Type</t>
  </si>
  <si>
    <t>Distance du site (km)</t>
  </si>
  <si>
    <t>Tonnage brut</t>
  </si>
  <si>
    <t>% tonnage du total</t>
  </si>
  <si>
    <t>Valorisation actuelle</t>
  </si>
  <si>
    <t>Pérennité et type de sécurisation</t>
  </si>
  <si>
    <t>Catégorie</t>
  </si>
  <si>
    <t>Insérer des lignes si nécessaire</t>
  </si>
  <si>
    <t>Hypothèses techniques- Ration retenue pour le projet</t>
  </si>
  <si>
    <t>Biodéchets ménagers</t>
  </si>
  <si>
    <t>Biodéchets CHR</t>
  </si>
  <si>
    <t>Biodéchets GMS</t>
  </si>
  <si>
    <t>Biodéchets IAA</t>
  </si>
  <si>
    <t>Biodéchets épiceries et commerces</t>
  </si>
  <si>
    <t>Autres biodéchets</t>
  </si>
  <si>
    <t>Détails des coûts</t>
  </si>
  <si>
    <t>Coût total (HTR)</t>
  </si>
  <si>
    <t>Acquisition de terrain</t>
  </si>
  <si>
    <t>Autres : précisez</t>
  </si>
  <si>
    <t>Sous-total Terrains</t>
  </si>
  <si>
    <t>Aménagements - Voiries Réseaux Divers (VRD)</t>
  </si>
  <si>
    <t xml:space="preserve">Bâtiments </t>
  </si>
  <si>
    <t>Sous-total Aménagements et constructions</t>
  </si>
  <si>
    <t xml:space="preserve">Logiciels </t>
  </si>
  <si>
    <t>Sous-total Logiciels et brevets</t>
  </si>
  <si>
    <t>Equipements pédagogiques</t>
  </si>
  <si>
    <t>Equipements industriels</t>
  </si>
  <si>
    <t>Sous-total Equipements process</t>
  </si>
  <si>
    <t>Equipements de transport</t>
  </si>
  <si>
    <t>Sous-total Equipements de transport</t>
  </si>
  <si>
    <t>Matériel informatique</t>
  </si>
  <si>
    <t>Sous-total Matériel informatique</t>
  </si>
  <si>
    <t>Maîtrise d'œuvre (MOE) - prestation externe</t>
  </si>
  <si>
    <t>Assistance à maîtrise d'ouvrage (AMO)</t>
  </si>
  <si>
    <t>Sous-total Ingénierie</t>
  </si>
  <si>
    <t>Maîtrise d'œuvre (MOE) - réalisée en interne *</t>
  </si>
  <si>
    <t>Sous-total Maîtrise d'œuvre (MOE) réalisée en interne</t>
  </si>
  <si>
    <t>Certification des dépenses</t>
  </si>
  <si>
    <t>Sous-total Coûts liés à la certification des dépenses</t>
  </si>
  <si>
    <t>Total des coûts</t>
  </si>
  <si>
    <t>Mode de financement</t>
  </si>
  <si>
    <t>Montant (HTR)</t>
  </si>
  <si>
    <t>Aides publiques</t>
  </si>
  <si>
    <t xml:space="preserve">ADEME </t>
  </si>
  <si>
    <t>Région</t>
  </si>
  <si>
    <t>Etat</t>
  </si>
  <si>
    <t>FEDER</t>
  </si>
  <si>
    <t>ANRU</t>
  </si>
  <si>
    <t>Autres (précisez)</t>
  </si>
  <si>
    <t>Sous-total Aides publiques</t>
  </si>
  <si>
    <t>Aides privées</t>
  </si>
  <si>
    <t>Certificats d'économie d'energie</t>
  </si>
  <si>
    <t>Sous-total Aides privées</t>
  </si>
  <si>
    <t>Auto-financement</t>
  </si>
  <si>
    <t>Fonds propres</t>
  </si>
  <si>
    <t>Emprunt</t>
  </si>
  <si>
    <t>Crédit-Bail</t>
  </si>
  <si>
    <t>Sous-total Auto-financement</t>
  </si>
  <si>
    <t>1. Détail des dépenses du projet</t>
  </si>
  <si>
    <t>2. Plan de financement prévisionnel</t>
  </si>
  <si>
    <t>Résultats prévisionnels sur 5 ans de la future installation</t>
  </si>
  <si>
    <t>(en €)</t>
  </si>
  <si>
    <t>ANNEE</t>
  </si>
  <si>
    <t>Qté</t>
  </si>
  <si>
    <t>Tarif unitaire</t>
  </si>
  <si>
    <t>DONNEES TECHNIQUES</t>
  </si>
  <si>
    <t>Tonnage entrant prévisionnel</t>
  </si>
  <si>
    <t>Refus sortant</t>
  </si>
  <si>
    <t>(insérer des lignes si besoin)</t>
  </si>
  <si>
    <t>PRODUITS D'EXPLOITATION</t>
  </si>
  <si>
    <t>Ventes</t>
  </si>
  <si>
    <t>Total Produits</t>
  </si>
  <si>
    <t>CHARGES D'EXPLOITATION</t>
  </si>
  <si>
    <t>Achats de matières premières ou de marchandises</t>
  </si>
  <si>
    <t>Transport des matières premières</t>
  </si>
  <si>
    <t>Charges courantes (eau, énergie,…)</t>
  </si>
  <si>
    <t>Entretien et maintenance</t>
  </si>
  <si>
    <t>Traitement des refus</t>
  </si>
  <si>
    <t>Autres services exterieurs</t>
  </si>
  <si>
    <t>Charges de personnel</t>
  </si>
  <si>
    <t>Impôts, taxes et versements assimilés</t>
  </si>
  <si>
    <t>Total Charges</t>
  </si>
  <si>
    <t>Excédent brut d'exploitation (EBE)</t>
  </si>
  <si>
    <t>Tonnage sortant valorisé, dont tonnage vendu</t>
  </si>
  <si>
    <t>Redevances biodéchets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</si>
</sst>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0\ &quot;€&quot;;[Red]\-#,##0\ &quot;€&quot;"/>
    <numFmt numFmtId="7" formatCode="#,##0.00\ &quot;€&quot;;\-#,##0.00\ &quot;€&quot;"/>
    <numFmt numFmtId="8" formatCode="#,##0.00\ &quot;€&quot;;[Red]\-#,##0.00\ &quot;€&quot;"/>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1" formatCode="0.0%"/>
  </numFmts>
  <fonts count="42"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sz val="11"/>
      <color theme="1"/>
      <name val="Calibri"/>
      <family val="2"/>
      <scheme val="minor"/>
    </font>
    <font>
      <sz val="10"/>
      <name val="Arial"/>
      <family val="2"/>
    </font>
    <font>
      <sz val="16"/>
      <name val="Calibri"/>
      <family val="2"/>
      <scheme val="minor"/>
    </font>
    <font>
      <sz val="11"/>
      <name val="Calibri"/>
      <family val="2"/>
      <scheme val="minor"/>
    </font>
    <font>
      <sz val="12"/>
      <name val="Calibri"/>
      <family val="2"/>
    </font>
    <font>
      <sz val="8"/>
      <name val="Arial"/>
      <family val="2"/>
    </font>
    <font>
      <sz val="12"/>
      <color theme="1"/>
      <name val="Calibri"/>
      <family val="2"/>
      <scheme val="minor"/>
    </font>
    <font>
      <b/>
      <sz val="11"/>
      <name val="Arial"/>
      <family val="2"/>
    </font>
    <font>
      <sz val="14"/>
      <color theme="1"/>
      <name val="Calibri"/>
      <family val="2"/>
      <scheme val="minor"/>
    </font>
    <font>
      <i/>
      <sz val="10"/>
      <name val="Arial"/>
      <family val="2"/>
    </font>
    <font>
      <sz val="14"/>
      <name val="Arial"/>
      <family val="2"/>
    </font>
    <font>
      <b/>
      <sz val="8"/>
      <name val="Arial"/>
      <family val="2"/>
    </font>
    <font>
      <sz val="9"/>
      <name val="Arial"/>
      <family val="2"/>
    </font>
    <font>
      <i/>
      <sz val="8"/>
      <name val="Arial"/>
      <family val="2"/>
    </font>
    <font>
      <sz val="11"/>
      <name val="Arial"/>
      <family val="2"/>
    </font>
    <font>
      <i/>
      <sz val="8"/>
      <color indexed="10"/>
      <name val="Arial"/>
      <family val="2"/>
    </font>
    <font>
      <u/>
      <sz val="8"/>
      <name val="Arial"/>
      <family val="2"/>
    </font>
    <font>
      <sz val="10"/>
      <color indexed="22"/>
      <name val="Arial"/>
      <family val="2"/>
    </font>
    <font>
      <sz val="10"/>
      <color indexed="81"/>
      <name val="Tahoma"/>
      <family val="2"/>
    </font>
  </fonts>
  <fills count="13">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FEF4CC"/>
        <bgColor indexed="64"/>
      </patternFill>
    </fill>
    <fill>
      <patternFill patternType="solid">
        <fgColor rgb="FFFFF4CC"/>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3" tint="0.39997558519241921"/>
        <bgColor indexed="64"/>
      </patternFill>
    </fill>
    <fill>
      <patternFill patternType="solid">
        <fgColor indexed="13"/>
        <bgColor indexed="64"/>
      </patternFill>
    </fill>
    <fill>
      <patternFill patternType="solid">
        <fgColor indexed="42"/>
        <bgColor indexed="64"/>
      </patternFill>
    </fill>
    <fill>
      <patternFill patternType="solid">
        <fgColor indexed="46"/>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2">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4" fillId="0" borderId="0"/>
    <xf numFmtId="9" fontId="24" fillId="0" borderId="0" applyFont="0" applyFill="0" applyBorder="0" applyAlignment="0" applyProtection="0"/>
    <xf numFmtId="0" fontId="6" fillId="0" borderId="0"/>
    <xf numFmtId="44" fontId="24" fillId="0" borderId="0" applyFont="0" applyFill="0" applyBorder="0" applyAlignment="0" applyProtection="0"/>
    <xf numFmtId="9" fontId="23" fillId="0" borderId="0" applyFont="0" applyFill="0" applyBorder="0" applyAlignment="0" applyProtection="0"/>
    <xf numFmtId="0" fontId="29" fillId="0" borderId="0"/>
  </cellStyleXfs>
  <cellXfs count="258">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Alignment="1">
      <alignment horizontal="left" vertical="center" wrapText="1"/>
    </xf>
    <xf numFmtId="6" fontId="9" fillId="2" borderId="0" xfId="0" applyNumberFormat="1" applyFont="1" applyFill="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24" fillId="0" borderId="0" xfId="6"/>
    <xf numFmtId="0" fontId="6" fillId="0" borderId="0" xfId="6" applyFont="1"/>
    <xf numFmtId="0" fontId="28" fillId="3" borderId="7" xfId="6" applyFont="1" applyFill="1" applyBorder="1" applyAlignment="1">
      <alignment horizontal="center" vertical="center" wrapText="1"/>
    </xf>
    <xf numFmtId="0" fontId="26" fillId="0" borderId="7" xfId="0" applyFont="1" applyBorder="1" applyAlignment="1">
      <alignment horizontal="center" vertical="center"/>
    </xf>
    <xf numFmtId="0" fontId="27" fillId="0" borderId="7" xfId="11" applyFont="1" applyBorder="1" applyAlignment="1">
      <alignment horizontal="center"/>
    </xf>
    <xf numFmtId="0" fontId="0" fillId="0" borderId="7" xfId="0" applyBorder="1" applyAlignment="1">
      <alignment horizontal="center" vertical="center"/>
    </xf>
    <xf numFmtId="171" fontId="0" fillId="0" borderId="7" xfId="10" applyNumberFormat="1" applyFont="1" applyFill="1" applyBorder="1" applyAlignment="1">
      <alignment horizontal="center" vertical="center"/>
    </xf>
    <xf numFmtId="0" fontId="7" fillId="0" borderId="14" xfId="6" applyFont="1" applyBorder="1"/>
    <xf numFmtId="171" fontId="7" fillId="0" borderId="14" xfId="6" applyNumberFormat="1" applyFont="1" applyBorder="1"/>
    <xf numFmtId="0" fontId="10" fillId="4" borderId="7" xfId="0" applyFont="1" applyFill="1" applyBorder="1" applyAlignment="1">
      <alignment horizontal="center" vertical="center" wrapText="1"/>
    </xf>
    <xf numFmtId="4" fontId="5" fillId="5" borderId="17" xfId="0" applyNumberFormat="1" applyFont="1" applyFill="1" applyBorder="1" applyProtection="1">
      <protection locked="0"/>
    </xf>
    <xf numFmtId="0" fontId="5" fillId="0" borderId="18" xfId="0" applyFont="1" applyBorder="1"/>
    <xf numFmtId="4" fontId="5" fillId="5" borderId="20" xfId="0" applyNumberFormat="1" applyFont="1" applyFill="1" applyBorder="1" applyProtection="1">
      <protection locked="0"/>
    </xf>
    <xf numFmtId="0" fontId="10" fillId="0" borderId="21" xfId="0" applyFont="1" applyBorder="1"/>
    <xf numFmtId="4" fontId="10" fillId="0" borderId="23" xfId="0" applyNumberFormat="1" applyFont="1" applyBorder="1"/>
    <xf numFmtId="0" fontId="5" fillId="0" borderId="24" xfId="0" applyFont="1" applyBorder="1"/>
    <xf numFmtId="4" fontId="5" fillId="5" borderId="25" xfId="0" applyNumberFormat="1" applyFont="1" applyFill="1" applyBorder="1" applyProtection="1">
      <protection locked="0"/>
    </xf>
    <xf numFmtId="0" fontId="5" fillId="0" borderId="26" xfId="0" applyFont="1" applyBorder="1"/>
    <xf numFmtId="4" fontId="5" fillId="5" borderId="27" xfId="0" applyNumberFormat="1" applyFont="1" applyFill="1" applyBorder="1" applyProtection="1">
      <protection locked="0"/>
    </xf>
    <xf numFmtId="0" fontId="10" fillId="0" borderId="18" xfId="0" applyFont="1" applyBorder="1"/>
    <xf numFmtId="0" fontId="10" fillId="0" borderId="26" xfId="0" applyFont="1" applyBorder="1"/>
    <xf numFmtId="4" fontId="10" fillId="4" borderId="7" xfId="0" applyNumberFormat="1" applyFont="1" applyFill="1" applyBorder="1"/>
    <xf numFmtId="0" fontId="10" fillId="7" borderId="8" xfId="0" applyFont="1" applyFill="1" applyBorder="1"/>
    <xf numFmtId="0" fontId="10" fillId="7" borderId="10" xfId="0" applyFont="1" applyFill="1" applyBorder="1"/>
    <xf numFmtId="0" fontId="10" fillId="0" borderId="1" xfId="0" applyFont="1" applyBorder="1" applyAlignment="1">
      <alignment vertical="center"/>
    </xf>
    <xf numFmtId="0" fontId="10" fillId="0" borderId="12" xfId="0" applyFont="1" applyBorder="1" applyAlignment="1">
      <alignment vertical="center"/>
    </xf>
    <xf numFmtId="0" fontId="10" fillId="0" borderId="4" xfId="0" applyFont="1" applyBorder="1" applyAlignment="1">
      <alignment vertical="center"/>
    </xf>
    <xf numFmtId="0" fontId="10" fillId="0" borderId="29" xfId="0" applyFont="1" applyBorder="1"/>
    <xf numFmtId="0" fontId="5" fillId="0" borderId="17" xfId="0" applyFont="1" applyBorder="1"/>
    <xf numFmtId="0" fontId="10" fillId="7" borderId="9" xfId="0" applyFont="1" applyFill="1" applyBorder="1"/>
    <xf numFmtId="0" fontId="0" fillId="0" borderId="1" xfId="0" applyBorder="1"/>
    <xf numFmtId="0" fontId="31" fillId="0" borderId="0" xfId="0" applyFont="1"/>
    <xf numFmtId="0" fontId="6" fillId="10" borderId="0" xfId="2" applyFill="1" applyProtection="1">
      <protection locked="0"/>
    </xf>
    <xf numFmtId="0" fontId="6" fillId="0" borderId="0" xfId="2" applyProtection="1">
      <protection locked="0"/>
    </xf>
    <xf numFmtId="0" fontId="7" fillId="0" borderId="0" xfId="2" applyFont="1" applyProtection="1">
      <protection locked="0"/>
    </xf>
    <xf numFmtId="0" fontId="32" fillId="0" borderId="0" xfId="2" applyFont="1" applyProtection="1">
      <protection locked="0"/>
    </xf>
    <xf numFmtId="0" fontId="33" fillId="0" borderId="13" xfId="2" applyFont="1" applyBorder="1" applyAlignment="1" applyProtection="1">
      <alignment horizontal="center" vertical="center" wrapText="1"/>
      <protection locked="0"/>
    </xf>
    <xf numFmtId="0" fontId="34" fillId="0" borderId="31" xfId="2" applyFont="1" applyBorder="1" applyAlignment="1" applyProtection="1">
      <alignment horizontal="center" vertical="top" wrapText="1"/>
      <protection locked="0"/>
    </xf>
    <xf numFmtId="0" fontId="35" fillId="0" borderId="6" xfId="2" applyFont="1" applyBorder="1" applyAlignment="1" applyProtection="1">
      <alignment horizontal="center" vertical="center" wrapText="1"/>
      <protection locked="0"/>
    </xf>
    <xf numFmtId="0" fontId="34" fillId="0" borderId="11" xfId="2" applyFont="1" applyBorder="1" applyAlignment="1" applyProtection="1">
      <alignment horizontal="center" vertical="top" wrapText="1"/>
      <protection locked="0"/>
    </xf>
    <xf numFmtId="0" fontId="28" fillId="0" borderId="0" xfId="2" applyFont="1" applyAlignment="1" applyProtection="1">
      <alignment horizontal="justify" vertical="top" wrapText="1"/>
      <protection locked="0"/>
    </xf>
    <xf numFmtId="3" fontId="28" fillId="0" borderId="0" xfId="2" applyNumberFormat="1" applyFont="1" applyAlignment="1" applyProtection="1">
      <alignment horizontal="center" vertical="top" wrapText="1"/>
      <protection locked="0"/>
    </xf>
    <xf numFmtId="0" fontId="34" fillId="0" borderId="7" xfId="2" applyFont="1" applyBorder="1" applyAlignment="1" applyProtection="1">
      <alignment horizontal="justify" vertical="top" wrapText="1"/>
      <protection locked="0"/>
    </xf>
    <xf numFmtId="0" fontId="34" fillId="0" borderId="7" xfId="2" applyFont="1" applyBorder="1" applyAlignment="1" applyProtection="1">
      <alignment horizontal="center" vertical="top" wrapText="1"/>
      <protection locked="0"/>
    </xf>
    <xf numFmtId="0" fontId="34" fillId="0" borderId="32" xfId="2" applyFont="1" applyBorder="1" applyAlignment="1" applyProtection="1">
      <alignment horizontal="justify" vertical="top" wrapText="1"/>
      <protection locked="0"/>
    </xf>
    <xf numFmtId="0" fontId="34" fillId="0" borderId="32" xfId="2" applyFont="1" applyBorder="1" applyAlignment="1" applyProtection="1">
      <alignment horizontal="center" vertical="top" wrapText="1"/>
      <protection locked="0"/>
    </xf>
    <xf numFmtId="0" fontId="36" fillId="11" borderId="32" xfId="2" applyFont="1" applyFill="1" applyBorder="1" applyAlignment="1" applyProtection="1">
      <alignment horizontal="left"/>
      <protection locked="0"/>
    </xf>
    <xf numFmtId="0" fontId="32" fillId="11" borderId="32" xfId="2" applyFont="1" applyFill="1" applyBorder="1" applyAlignment="1" applyProtection="1">
      <alignment horizontal="left"/>
      <protection locked="0"/>
    </xf>
    <xf numFmtId="0" fontId="34" fillId="11" borderId="32" xfId="2" applyFont="1" applyFill="1" applyBorder="1" applyAlignment="1" applyProtection="1">
      <alignment horizontal="center" vertical="top" wrapText="1"/>
      <protection locked="0"/>
    </xf>
    <xf numFmtId="0" fontId="28" fillId="0" borderId="11" xfId="2" applyFont="1" applyBorder="1" applyAlignment="1" applyProtection="1">
      <alignment horizontal="justify" vertical="top" wrapText="1"/>
      <protection locked="0"/>
    </xf>
    <xf numFmtId="0" fontId="28" fillId="0" borderId="32" xfId="2" applyFont="1" applyBorder="1" applyAlignment="1" applyProtection="1">
      <alignment horizontal="justify" vertical="top" wrapText="1"/>
      <protection locked="0"/>
    </xf>
    <xf numFmtId="0" fontId="34" fillId="0" borderId="10" xfId="2" applyFont="1" applyBorder="1" applyAlignment="1" applyProtection="1">
      <alignment horizontal="justify" vertical="top" wrapText="1"/>
      <protection locked="0"/>
    </xf>
    <xf numFmtId="0" fontId="34" fillId="0" borderId="0" xfId="2" applyFont="1" applyAlignment="1" applyProtection="1">
      <alignment horizontal="justify" vertical="top" wrapText="1"/>
      <protection locked="0"/>
    </xf>
    <xf numFmtId="3" fontId="34" fillId="0" borderId="0" xfId="2" applyNumberFormat="1" applyFont="1" applyAlignment="1" applyProtection="1">
      <alignment horizontal="center" vertical="top" wrapText="1"/>
      <protection locked="0"/>
    </xf>
    <xf numFmtId="0" fontId="28" fillId="11" borderId="31" xfId="2" applyFont="1" applyFill="1" applyBorder="1" applyAlignment="1" applyProtection="1">
      <alignment horizontal="justify" vertical="top" wrapText="1"/>
      <protection locked="0"/>
    </xf>
    <xf numFmtId="3" fontId="28" fillId="11" borderId="31" xfId="2" applyNumberFormat="1" applyFont="1" applyFill="1" applyBorder="1" applyAlignment="1" applyProtection="1">
      <alignment horizontal="center" vertical="top" wrapText="1"/>
      <protection locked="0"/>
    </xf>
    <xf numFmtId="3" fontId="28" fillId="0" borderId="31" xfId="2" applyNumberFormat="1" applyFont="1" applyBorder="1" applyAlignment="1">
      <alignment horizontal="center" vertical="top" wrapText="1"/>
    </xf>
    <xf numFmtId="0" fontId="37" fillId="0" borderId="0" xfId="2" applyFont="1" applyAlignment="1" applyProtection="1">
      <alignment horizontal="justify" vertical="top" wrapText="1"/>
      <protection locked="0"/>
    </xf>
    <xf numFmtId="9" fontId="38" fillId="0" borderId="0" xfId="3" applyFont="1" applyFill="1" applyBorder="1" applyAlignment="1" applyProtection="1">
      <alignment horizontal="center" vertical="top" wrapText="1"/>
      <protection locked="0"/>
    </xf>
    <xf numFmtId="9" fontId="28" fillId="0" borderId="0" xfId="3" applyFont="1" applyFill="1" applyBorder="1" applyAlignment="1" applyProtection="1">
      <alignment horizontal="center" vertical="top" wrapText="1"/>
      <protection locked="0"/>
    </xf>
    <xf numFmtId="0" fontId="28" fillId="11" borderId="32" xfId="2" applyFont="1" applyFill="1" applyBorder="1" applyAlignment="1" applyProtection="1">
      <alignment horizontal="justify" vertical="top" wrapText="1"/>
      <protection locked="0"/>
    </xf>
    <xf numFmtId="3" fontId="28" fillId="11" borderId="32" xfId="2" applyNumberFormat="1" applyFont="1" applyFill="1" applyBorder="1" applyAlignment="1" applyProtection="1">
      <alignment horizontal="center" vertical="top" wrapText="1"/>
      <protection locked="0"/>
    </xf>
    <xf numFmtId="0" fontId="36" fillId="11" borderId="32" xfId="2" applyFont="1" applyFill="1" applyBorder="1" applyAlignment="1" applyProtection="1">
      <alignment horizontal="justify" vertical="top" wrapText="1"/>
      <protection locked="0"/>
    </xf>
    <xf numFmtId="3" fontId="28" fillId="0" borderId="32" xfId="2" applyNumberFormat="1" applyFont="1" applyBorder="1" applyAlignment="1">
      <alignment horizontal="center" vertical="top" wrapText="1"/>
    </xf>
    <xf numFmtId="0" fontId="34" fillId="0" borderId="11" xfId="2" applyFont="1" applyBorder="1" applyAlignment="1" applyProtection="1">
      <alignment horizontal="right" vertical="top" wrapText="1"/>
      <protection locked="0"/>
    </xf>
    <xf numFmtId="3" fontId="34" fillId="0" borderId="11" xfId="2" applyNumberFormat="1" applyFont="1" applyBorder="1" applyAlignment="1">
      <alignment horizontal="center" vertical="top" wrapText="1"/>
    </xf>
    <xf numFmtId="0" fontId="37" fillId="0" borderId="32" xfId="2" applyFont="1" applyBorder="1" applyAlignment="1" applyProtection="1">
      <alignment horizontal="justify" vertical="top" wrapText="1"/>
      <protection locked="0"/>
    </xf>
    <xf numFmtId="0" fontId="28" fillId="0" borderId="32" xfId="2" applyFont="1" applyBorder="1" applyAlignment="1" applyProtection="1">
      <alignment horizontal="center" vertical="top" wrapText="1"/>
      <protection locked="0"/>
    </xf>
    <xf numFmtId="0" fontId="39" fillId="0" borderId="31" xfId="2" applyFont="1" applyBorder="1" applyAlignment="1" applyProtection="1">
      <alignment horizontal="justify" vertical="top" wrapText="1"/>
      <protection locked="0"/>
    </xf>
    <xf numFmtId="1" fontId="34" fillId="0" borderId="31" xfId="2" applyNumberFormat="1" applyFont="1" applyBorder="1" applyAlignment="1" applyProtection="1">
      <alignment horizontal="center" vertical="top" wrapText="1"/>
      <protection locked="0"/>
    </xf>
    <xf numFmtId="3" fontId="28" fillId="0" borderId="0" xfId="8" applyNumberFormat="1" applyFont="1" applyAlignment="1" applyProtection="1">
      <alignment horizontal="center" vertical="center"/>
      <protection locked="0"/>
    </xf>
    <xf numFmtId="3" fontId="28" fillId="11" borderId="32" xfId="8" applyNumberFormat="1" applyFont="1" applyFill="1" applyBorder="1" applyAlignment="1" applyProtection="1">
      <alignment horizontal="center" vertical="center"/>
      <protection locked="0"/>
    </xf>
    <xf numFmtId="0" fontId="34" fillId="0" borderId="7" xfId="2" applyFont="1" applyBorder="1" applyAlignment="1" applyProtection="1">
      <alignment horizontal="right" vertical="top" wrapText="1"/>
      <protection locked="0"/>
    </xf>
    <xf numFmtId="3" fontId="34" fillId="0" borderId="7" xfId="2" applyNumberFormat="1" applyFont="1" applyBorder="1" applyAlignment="1">
      <alignment horizontal="center" vertical="top" wrapText="1"/>
    </xf>
    <xf numFmtId="1" fontId="34" fillId="0" borderId="7" xfId="2" applyNumberFormat="1" applyFont="1" applyBorder="1" applyAlignment="1" applyProtection="1">
      <alignment horizontal="center" vertical="top" wrapText="1"/>
      <protection locked="0"/>
    </xf>
    <xf numFmtId="3" fontId="28" fillId="0" borderId="7" xfId="2" applyNumberFormat="1" applyFont="1" applyBorder="1" applyAlignment="1" applyProtection="1">
      <alignment horizontal="center" vertical="top" wrapText="1"/>
      <protection locked="0"/>
    </xf>
    <xf numFmtId="1" fontId="34" fillId="0" borderId="32" xfId="2" applyNumberFormat="1" applyFont="1" applyBorder="1" applyAlignment="1" applyProtection="1">
      <alignment horizontal="center" vertical="top" wrapText="1"/>
      <protection locked="0"/>
    </xf>
    <xf numFmtId="9" fontId="34" fillId="0" borderId="32" xfId="3" applyFont="1" applyFill="1" applyBorder="1" applyAlignment="1" applyProtection="1">
      <alignment horizontal="center" vertical="top" wrapText="1"/>
      <protection locked="0"/>
    </xf>
    <xf numFmtId="3" fontId="34" fillId="12" borderId="11" xfId="2" applyNumberFormat="1" applyFont="1" applyFill="1" applyBorder="1" applyAlignment="1">
      <alignment horizontal="center" vertical="top" wrapText="1"/>
    </xf>
    <xf numFmtId="0" fontId="28" fillId="0" borderId="0" xfId="2" applyFont="1" applyAlignment="1" applyProtection="1">
      <alignment horizontal="center" vertical="top" wrapText="1"/>
      <protection locked="0"/>
    </xf>
    <xf numFmtId="0" fontId="40" fillId="0" borderId="0" xfId="2" applyFont="1" applyProtection="1">
      <protection locked="0"/>
    </xf>
    <xf numFmtId="3" fontId="40" fillId="0" borderId="0" xfId="2" applyNumberFormat="1" applyFont="1"/>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6" fontId="3" fillId="2" borderId="0" xfId="0" applyNumberFormat="1" applyFont="1" applyFill="1" applyAlignment="1">
      <alignment horizontal="left"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lef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9" fontId="3" fillId="2" borderId="4" xfId="0" applyNumberFormat="1" applyFont="1" applyFill="1" applyBorder="1" applyAlignment="1">
      <alignment horizontal="right" vertical="center" wrapText="1"/>
    </xf>
    <xf numFmtId="169"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Alignment="1">
      <alignment horizontal="right" vertical="center" wrapText="1"/>
    </xf>
    <xf numFmtId="10" fontId="3" fillId="2" borderId="0" xfId="0" applyNumberFormat="1" applyFont="1" applyFill="1" applyAlignment="1" applyProtection="1">
      <alignment horizontal="center" vertical="center" wrapText="1"/>
      <protection locked="0"/>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5" fillId="2" borderId="9" xfId="0" applyFont="1" applyFill="1" applyBorder="1" applyAlignment="1">
      <alignment horizontal="center"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20" fillId="2" borderId="7" xfId="0" applyFont="1" applyFill="1" applyBorder="1" applyAlignment="1">
      <alignment horizontal="right" vertical="center" wrapText="1"/>
    </xf>
    <xf numFmtId="0" fontId="21" fillId="2" borderId="7" xfId="0" applyFont="1" applyFill="1" applyBorder="1" applyAlignment="1">
      <alignment horizontal="right" vertical="center" wrapText="1"/>
    </xf>
    <xf numFmtId="0" fontId="25" fillId="9" borderId="0" xfId="6" applyFont="1" applyFill="1" applyAlignment="1">
      <alignment horizontal="center"/>
    </xf>
    <xf numFmtId="0" fontId="33" fillId="0" borderId="13" xfId="2" applyFont="1" applyBorder="1" applyAlignment="1" applyProtection="1">
      <alignment horizontal="center" vertical="center" wrapText="1"/>
      <protection locked="0"/>
    </xf>
    <xf numFmtId="0" fontId="33" fillId="0" borderId="6" xfId="2" applyFont="1" applyBorder="1" applyAlignment="1" applyProtection="1">
      <alignment horizontal="center" vertical="center" wrapText="1"/>
      <protection locked="0"/>
    </xf>
    <xf numFmtId="0" fontId="34" fillId="0" borderId="31" xfId="2" applyFont="1" applyBorder="1" applyAlignment="1" applyProtection="1">
      <alignment horizontal="center" vertical="top" wrapText="1"/>
      <protection locked="0"/>
    </xf>
    <xf numFmtId="0" fontId="34" fillId="0" borderId="11" xfId="2" applyFont="1" applyBorder="1" applyAlignment="1" applyProtection="1">
      <alignment horizontal="center" vertical="top" wrapText="1"/>
      <protection locked="0"/>
    </xf>
    <xf numFmtId="169" fontId="10" fillId="0" borderId="23" xfId="0" applyNumberFormat="1" applyFont="1" applyBorder="1" applyAlignment="1">
      <alignment horizontal="right" indent="1"/>
    </xf>
    <xf numFmtId="169" fontId="10" fillId="7" borderId="23" xfId="0" applyNumberFormat="1" applyFont="1" applyFill="1" applyBorder="1" applyAlignment="1">
      <alignment horizontal="right" indent="1"/>
    </xf>
    <xf numFmtId="0" fontId="5" fillId="0" borderId="18" xfId="0" applyFont="1" applyBorder="1" applyAlignment="1">
      <alignment horizontal="left"/>
    </xf>
    <xf numFmtId="0" fontId="5" fillId="0" borderId="30" xfId="0" applyFont="1" applyBorder="1" applyAlignment="1">
      <alignment horizontal="left"/>
    </xf>
    <xf numFmtId="169" fontId="5" fillId="5" borderId="20" xfId="0" applyNumberFormat="1" applyFont="1" applyFill="1" applyBorder="1" applyAlignment="1" applyProtection="1">
      <alignment horizontal="right" indent="1"/>
      <protection locked="0"/>
    </xf>
    <xf numFmtId="0" fontId="5" fillId="5" borderId="18" xfId="0" applyFont="1" applyFill="1" applyBorder="1" applyAlignment="1" applyProtection="1">
      <alignment horizontal="left"/>
      <protection locked="0"/>
    </xf>
    <xf numFmtId="0" fontId="5" fillId="5" borderId="30" xfId="0" applyFont="1" applyFill="1" applyBorder="1" applyAlignment="1" applyProtection="1">
      <alignment horizontal="left"/>
      <protection locked="0"/>
    </xf>
    <xf numFmtId="0" fontId="5" fillId="0" borderId="15" xfId="0" applyFont="1" applyBorder="1" applyAlignment="1">
      <alignment horizontal="left"/>
    </xf>
    <xf numFmtId="0" fontId="5" fillId="0" borderId="28" xfId="0" applyFont="1" applyBorder="1" applyAlignment="1">
      <alignment horizontal="left"/>
    </xf>
    <xf numFmtId="169" fontId="5" fillId="0" borderId="17" xfId="0" applyNumberFormat="1" applyFont="1" applyBorder="1" applyAlignment="1">
      <alignment horizontal="right" indent="1"/>
    </xf>
    <xf numFmtId="0" fontId="5" fillId="6" borderId="18" xfId="0" applyFont="1" applyFill="1" applyBorder="1" applyAlignment="1" applyProtection="1">
      <alignment horizontal="left"/>
      <protection locked="0"/>
    </xf>
    <xf numFmtId="0" fontId="5" fillId="6" borderId="30" xfId="0" applyFont="1" applyFill="1" applyBorder="1" applyAlignment="1" applyProtection="1">
      <alignment horizontal="left"/>
      <protection locked="0"/>
    </xf>
    <xf numFmtId="0" fontId="5" fillId="8" borderId="18" xfId="0" applyFont="1" applyFill="1" applyBorder="1" applyAlignment="1" applyProtection="1">
      <alignment horizontal="left"/>
      <protection locked="0"/>
    </xf>
    <xf numFmtId="0" fontId="5" fillId="8" borderId="30" xfId="0" applyFont="1" applyFill="1" applyBorder="1" applyAlignment="1" applyProtection="1">
      <alignment horizontal="left"/>
      <protection locked="0"/>
    </xf>
    <xf numFmtId="0" fontId="10" fillId="7" borderId="1"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5" fillId="6" borderId="19" xfId="0" applyFont="1" applyFill="1" applyBorder="1" applyAlignment="1" applyProtection="1">
      <alignment horizontal="left"/>
      <protection locked="0"/>
    </xf>
    <xf numFmtId="0" fontId="10" fillId="4" borderId="8" xfId="0" applyFont="1" applyFill="1" applyBorder="1" applyAlignment="1">
      <alignment horizontal="left"/>
    </xf>
    <xf numFmtId="0" fontId="10" fillId="4" borderId="9" xfId="0" applyFont="1" applyFill="1" applyBorder="1" applyAlignment="1">
      <alignment horizontal="left"/>
    </xf>
    <xf numFmtId="0" fontId="10" fillId="4" borderId="10" xfId="0" applyFont="1" applyFill="1" applyBorder="1" applyAlignment="1">
      <alignment horizontal="left"/>
    </xf>
    <xf numFmtId="0" fontId="30" fillId="4" borderId="1" xfId="0" applyFont="1" applyFill="1" applyBorder="1" applyAlignment="1">
      <alignment horizontal="center" vertical="center"/>
    </xf>
    <xf numFmtId="0" fontId="30" fillId="4" borderId="9" xfId="0" applyFont="1" applyFill="1" applyBorder="1" applyAlignment="1">
      <alignment horizontal="center" vertical="center"/>
    </xf>
    <xf numFmtId="0" fontId="30" fillId="4" borderId="10" xfId="0" applyFont="1" applyFill="1" applyBorder="1" applyAlignment="1">
      <alignment horizontal="center" vertical="center"/>
    </xf>
    <xf numFmtId="0" fontId="5" fillId="5" borderId="16" xfId="0" applyFont="1" applyFill="1" applyBorder="1" applyAlignment="1" applyProtection="1">
      <alignment horizontal="left"/>
      <protection locked="0"/>
    </xf>
    <xf numFmtId="0" fontId="5" fillId="5" borderId="28" xfId="0" applyFont="1" applyFill="1" applyBorder="1" applyAlignment="1" applyProtection="1">
      <alignment horizontal="left"/>
      <protection locked="0"/>
    </xf>
    <xf numFmtId="0" fontId="5" fillId="6" borderId="16" xfId="0" applyFont="1" applyFill="1" applyBorder="1" applyAlignment="1" applyProtection="1">
      <alignment horizontal="left"/>
      <protection locked="0"/>
    </xf>
    <xf numFmtId="0" fontId="5" fillId="6" borderId="28" xfId="0" applyFont="1" applyFill="1" applyBorder="1" applyAlignment="1" applyProtection="1">
      <alignment horizontal="left"/>
      <protection locked="0"/>
    </xf>
    <xf numFmtId="0" fontId="10" fillId="0" borderId="21" xfId="0" applyFont="1" applyBorder="1" applyAlignment="1">
      <alignment horizontal="left"/>
    </xf>
    <xf numFmtId="0" fontId="10" fillId="0" borderId="22" xfId="0" applyFont="1" applyBorder="1" applyAlignment="1">
      <alignment horizontal="left"/>
    </xf>
    <xf numFmtId="0" fontId="10" fillId="0" borderId="29" xfId="0" applyFont="1" applyBorder="1" applyAlignment="1">
      <alignment horizontal="left"/>
    </xf>
    <xf numFmtId="0" fontId="31" fillId="9" borderId="0" xfId="0" applyFont="1" applyFill="1" applyAlignment="1">
      <alignment horizontal="center"/>
    </xf>
    <xf numFmtId="0" fontId="5" fillId="6" borderId="16" xfId="0" applyFont="1" applyFill="1" applyBorder="1" applyAlignment="1" applyProtection="1">
      <alignment horizontal="left" vertical="center"/>
      <protection locked="0"/>
    </xf>
    <xf numFmtId="0" fontId="5" fillId="6" borderId="28" xfId="0" applyFont="1" applyFill="1" applyBorder="1" applyAlignment="1" applyProtection="1">
      <alignment horizontal="left" vertical="center"/>
      <protection locked="0"/>
    </xf>
    <xf numFmtId="0" fontId="5" fillId="6" borderId="19" xfId="0" applyFont="1" applyFill="1" applyBorder="1" applyAlignment="1" applyProtection="1">
      <alignment horizontal="left" vertical="center"/>
      <protection locked="0"/>
    </xf>
    <xf numFmtId="0" fontId="5" fillId="6" borderId="30" xfId="0" applyFont="1" applyFill="1" applyBorder="1" applyAlignment="1" applyProtection="1">
      <alignment horizontal="left" vertical="center"/>
      <protection locked="0"/>
    </xf>
  </cellXfs>
  <cellStyles count="12">
    <cellStyle name="Euro" xfId="1" xr:uid="{00000000-0005-0000-0000-000000000000}"/>
    <cellStyle name="Euro 2" xfId="4" xr:uid="{00000000-0005-0000-0000-000001000000}"/>
    <cellStyle name="Euro 3" xfId="9" xr:uid="{00000000-0005-0000-0000-000002000000}"/>
    <cellStyle name="Milliers 2" xfId="5" xr:uid="{00000000-0005-0000-0000-000005000000}"/>
    <cellStyle name="Normal" xfId="0" builtinId="0"/>
    <cellStyle name="Normal 2" xfId="2" xr:uid="{00000000-0005-0000-0000-000008000000}"/>
    <cellStyle name="Normal 3" xfId="6" xr:uid="{00000000-0005-0000-0000-000009000000}"/>
    <cellStyle name="Normal 4" xfId="8" xr:uid="{00000000-0005-0000-0000-00000A000000}"/>
    <cellStyle name="Normal 7" xfId="11" xr:uid="{00000000-0005-0000-0000-00000B000000}"/>
    <cellStyle name="Pourcentage" xfId="10" builtinId="5"/>
    <cellStyle name="Pourcentage 2" xfId="3" xr:uid="{00000000-0005-0000-0000-00000D000000}"/>
    <cellStyle name="Pourcentage 3" xfId="7" xr:uid="{00000000-0005-0000-0000-00000E000000}"/>
  </cellStyles>
  <dxfs count="0"/>
  <tableStyles count="0" defaultTableStyle="TableStyleMedium2" defaultPivotStyle="PivotStyleLight16"/>
  <colors>
    <mruColors>
      <color rgb="FFFFF4CC"/>
      <color rgb="FFFFFF99"/>
      <color rgb="FFFFFFFF"/>
      <color rgb="FFE41D13"/>
      <color rgb="FFFBCBC9"/>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ole%20Territoires%20Durables/04%20AGRICULTURE%20METHANISATION%20BIOMASSE/a%20METHANISATION%20-%20ENERGIE&amp;GES/1%20M&#233;thanisation/Instruction/Dossiers%20de%20demande%202018/Analyse%20technique%20et%20&#233;conomique%20-%20pd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llaboratif.ademe.fr/PROJETS/Programme_amelioration_continue/1-Fonds_dechets/03.%20LIVRABLES%20FDS%20DECHETS/OS4%20-%20Tableau%20financier/Ressources/AF_biomasse_V23-03-20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 d'emploi"/>
      <sheetName val="0-Hypothèses techniques"/>
      <sheetName val="0-Ration retenue pour l'unité"/>
      <sheetName val="0-Hypothèses économiques"/>
      <sheetName val="1-Détail investissement"/>
      <sheetName val="2-Bilan prévisionnel"/>
      <sheetName val="3-Solution référence"/>
      <sheetName val="4- Plan de financement"/>
      <sheetName val="BDD"/>
      <sheetName val="Feuil1"/>
    </sheetNames>
    <sheetDataSet>
      <sheetData sheetId="0"/>
      <sheetData sheetId="1"/>
      <sheetData sheetId="2"/>
      <sheetData sheetId="3"/>
      <sheetData sheetId="4"/>
      <sheetData sheetId="5"/>
      <sheetData sheetId="6"/>
      <sheetData sheetId="7"/>
      <sheetData sheetId="8">
        <row r="2">
          <cell r="A2" t="str">
            <v>Cogénération</v>
          </cell>
        </row>
        <row r="3">
          <cell r="A3" t="str">
            <v>Injection biogaz</v>
          </cell>
        </row>
        <row r="4">
          <cell r="A4" t="str">
            <v>100% chaleur</v>
          </cell>
        </row>
        <row r="6">
          <cell r="A6" t="str">
            <v>renouvellement de la solution existente pour la production d'énergie</v>
          </cell>
        </row>
        <row r="7">
          <cell r="A7" t="str">
            <v>chaudière gaz naturel de puissance thermique équivalente</v>
          </cell>
        </row>
        <row r="8">
          <cell r="A8" t="str">
            <v>cogénération gaz naturel de même puissance électrique</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53125" defaultRowHeight="14.5" x14ac:dyDescent="0.35"/>
  <sheetData>
    <row r="1" spans="1:17" ht="15.5" x14ac:dyDescent="0.35">
      <c r="A1" s="126" t="s">
        <v>0</v>
      </c>
      <c r="B1" s="126"/>
      <c r="C1" s="126"/>
      <c r="D1" s="126"/>
      <c r="E1" s="126"/>
      <c r="F1" s="126"/>
      <c r="G1" s="126"/>
      <c r="H1" s="126"/>
      <c r="I1" s="126"/>
      <c r="J1" s="126"/>
      <c r="K1" s="126"/>
      <c r="L1" s="126"/>
      <c r="M1" s="126"/>
      <c r="N1" s="126"/>
      <c r="O1" s="126"/>
      <c r="P1" s="126"/>
      <c r="Q1" s="126"/>
    </row>
    <row r="2" spans="1:17" ht="15.5" x14ac:dyDescent="0.35">
      <c r="A2" s="127" t="s">
        <v>1</v>
      </c>
      <c r="B2" s="127"/>
      <c r="C2" s="127"/>
      <c r="D2" s="127"/>
      <c r="E2" s="127"/>
      <c r="F2" s="127"/>
      <c r="G2" s="127"/>
      <c r="H2" s="127"/>
      <c r="I2" s="127"/>
      <c r="J2" s="127"/>
      <c r="K2" s="127"/>
      <c r="L2" s="127"/>
      <c r="M2" s="127"/>
      <c r="N2" s="127"/>
      <c r="O2" s="127"/>
      <c r="P2" s="127"/>
      <c r="Q2" s="127"/>
    </row>
    <row r="3" spans="1:17" x14ac:dyDescent="0.35">
      <c r="A3" s="128" t="s">
        <v>2</v>
      </c>
      <c r="B3" s="128"/>
      <c r="C3" s="128"/>
      <c r="D3" s="128"/>
      <c r="E3" s="128"/>
      <c r="F3" s="128"/>
      <c r="G3" s="128"/>
      <c r="H3" s="128"/>
      <c r="I3" s="128"/>
      <c r="J3" s="128"/>
      <c r="K3" s="128"/>
      <c r="L3" s="128"/>
      <c r="M3" s="128"/>
      <c r="N3" s="128"/>
      <c r="O3" s="128"/>
      <c r="P3" s="128"/>
      <c r="Q3" s="128"/>
    </row>
    <row r="4" spans="1:17" x14ac:dyDescent="0.35">
      <c r="A4" s="1" t="s">
        <v>3</v>
      </c>
      <c r="B4" s="1"/>
      <c r="C4" s="1"/>
      <c r="D4" s="1"/>
      <c r="E4" s="2"/>
      <c r="F4" s="2"/>
      <c r="G4" s="2"/>
      <c r="H4" s="2"/>
      <c r="I4" s="2"/>
      <c r="J4" s="2"/>
      <c r="K4" s="2"/>
      <c r="L4" s="2"/>
      <c r="M4" s="2"/>
      <c r="N4" s="2"/>
      <c r="O4" s="2"/>
      <c r="P4" s="2"/>
      <c r="Q4" s="2"/>
    </row>
    <row r="5" spans="1:17" x14ac:dyDescent="0.35">
      <c r="A5" s="129" t="s">
        <v>4</v>
      </c>
      <c r="B5" s="129"/>
      <c r="C5" s="129"/>
      <c r="D5" s="129"/>
      <c r="E5" s="129"/>
      <c r="F5" s="129"/>
      <c r="G5" s="129"/>
      <c r="H5" s="129"/>
      <c r="I5" s="129"/>
      <c r="J5" s="129"/>
      <c r="K5" s="129"/>
      <c r="L5" s="129"/>
      <c r="M5" s="129"/>
      <c r="N5" s="129"/>
      <c r="O5" s="129"/>
      <c r="P5" s="129"/>
      <c r="Q5" s="129"/>
    </row>
    <row r="6" spans="1:17" x14ac:dyDescent="0.35">
      <c r="A6" s="130" t="s">
        <v>5</v>
      </c>
      <c r="B6" s="130"/>
      <c r="C6" s="130"/>
      <c r="D6" s="130"/>
      <c r="E6" s="130"/>
      <c r="F6" s="130"/>
      <c r="G6" s="130"/>
      <c r="H6" s="130"/>
      <c r="I6" s="130"/>
      <c r="J6" s="130"/>
      <c r="K6" s="130"/>
      <c r="L6" s="130"/>
      <c r="M6" s="130"/>
      <c r="N6" s="130"/>
      <c r="O6" s="130"/>
      <c r="P6" s="130"/>
      <c r="Q6" s="130"/>
    </row>
    <row r="7" spans="1:17" x14ac:dyDescent="0.35">
      <c r="A7" s="3"/>
      <c r="B7" s="3"/>
      <c r="C7" s="3"/>
      <c r="D7" s="3"/>
      <c r="E7" s="3"/>
      <c r="F7" s="3"/>
      <c r="G7" s="3"/>
      <c r="H7" s="3"/>
      <c r="I7" s="3"/>
      <c r="J7" s="3"/>
      <c r="K7" s="3"/>
      <c r="L7" s="3"/>
      <c r="M7" s="3"/>
      <c r="N7" s="3"/>
      <c r="O7" s="3"/>
      <c r="P7" s="3"/>
      <c r="Q7" s="3"/>
    </row>
    <row r="8" spans="1:17" x14ac:dyDescent="0.35">
      <c r="A8" s="130" t="s">
        <v>6</v>
      </c>
      <c r="B8" s="130"/>
      <c r="C8" s="130"/>
      <c r="D8" s="130"/>
      <c r="E8" s="130"/>
      <c r="F8" s="130"/>
      <c r="G8" s="130"/>
      <c r="H8" s="130"/>
      <c r="I8" s="130"/>
      <c r="J8" s="130"/>
      <c r="K8" s="130"/>
      <c r="L8" s="130"/>
      <c r="M8" s="130"/>
      <c r="N8" s="130"/>
      <c r="O8" s="4">
        <v>87.5</v>
      </c>
      <c r="P8" s="130" t="s">
        <v>7</v>
      </c>
      <c r="Q8" s="130"/>
    </row>
    <row r="9" spans="1:17" x14ac:dyDescent="0.35">
      <c r="A9" s="5"/>
      <c r="B9" s="138" t="s">
        <v>8</v>
      </c>
      <c r="C9" s="138"/>
      <c r="D9" s="138"/>
      <c r="E9" s="138"/>
      <c r="F9" s="138"/>
      <c r="G9" s="138"/>
      <c r="H9" s="138"/>
      <c r="I9" s="138"/>
      <c r="J9" s="138"/>
      <c r="K9" s="138"/>
      <c r="L9" s="6">
        <v>109.7</v>
      </c>
      <c r="M9" s="130" t="s">
        <v>9</v>
      </c>
      <c r="N9" s="130"/>
      <c r="O9" s="7"/>
      <c r="P9" s="5"/>
      <c r="Q9" s="5"/>
    </row>
    <row r="10" spans="1:17" x14ac:dyDescent="0.35">
      <c r="A10" s="7"/>
      <c r="B10" s="137">
        <f>O8</f>
        <v>87.5</v>
      </c>
      <c r="C10" s="137"/>
      <c r="D10" s="8" t="s">
        <v>10</v>
      </c>
      <c r="E10" s="6">
        <f>L9</f>
        <v>109.7</v>
      </c>
      <c r="F10" s="8" t="s">
        <v>11</v>
      </c>
      <c r="G10" s="8" t="s">
        <v>10</v>
      </c>
      <c r="H10" s="9">
        <v>20</v>
      </c>
      <c r="I10" s="5" t="s">
        <v>12</v>
      </c>
      <c r="J10" s="5" t="s">
        <v>13</v>
      </c>
      <c r="K10" s="139">
        <f>(B10*E10)*H10</f>
        <v>191975</v>
      </c>
      <c r="L10" s="139"/>
      <c r="M10" s="139"/>
      <c r="N10" s="5"/>
      <c r="O10" s="5"/>
      <c r="P10" s="5"/>
      <c r="Q10" s="5"/>
    </row>
    <row r="11" spans="1:17" x14ac:dyDescent="0.35">
      <c r="A11" s="140" t="s">
        <v>14</v>
      </c>
      <c r="B11" s="140"/>
      <c r="C11" s="140"/>
      <c r="D11" s="140"/>
      <c r="E11" s="140"/>
      <c r="F11" s="140"/>
      <c r="G11" s="140"/>
      <c r="H11" s="140"/>
      <c r="I11" s="140"/>
      <c r="J11" s="140"/>
      <c r="K11" s="140"/>
      <c r="L11" s="140"/>
      <c r="M11" s="140"/>
      <c r="N11" s="140"/>
      <c r="O11" s="140"/>
      <c r="P11" s="140"/>
      <c r="Q11" s="2"/>
    </row>
    <row r="12" spans="1:17" x14ac:dyDescent="0.35">
      <c r="A12" s="2"/>
      <c r="B12" s="2"/>
      <c r="C12" s="2"/>
      <c r="D12" s="10" t="s">
        <v>15</v>
      </c>
      <c r="E12" s="141">
        <v>0</v>
      </c>
      <c r="F12" s="141"/>
      <c r="G12" s="141"/>
      <c r="H12" s="10"/>
      <c r="I12" s="10"/>
      <c r="J12" s="10"/>
      <c r="K12" s="10"/>
      <c r="L12" s="10"/>
      <c r="M12" s="10"/>
      <c r="N12" s="10"/>
      <c r="O12" s="10"/>
      <c r="P12" s="10"/>
      <c r="Q12" s="11"/>
    </row>
    <row r="13" spans="1:17" x14ac:dyDescent="0.35">
      <c r="A13" s="12"/>
      <c r="B13" s="131" t="s">
        <v>16</v>
      </c>
      <c r="C13" s="132"/>
      <c r="D13" s="132"/>
      <c r="E13" s="132"/>
      <c r="F13" s="132"/>
      <c r="G13" s="132"/>
      <c r="H13" s="132"/>
      <c r="I13" s="132"/>
      <c r="J13" s="132"/>
      <c r="K13" s="132"/>
      <c r="L13" s="132"/>
      <c r="M13" s="132"/>
      <c r="N13" s="132"/>
      <c r="O13" s="132"/>
      <c r="P13" s="132"/>
      <c r="Q13" s="133"/>
    </row>
    <row r="14" spans="1:17" x14ac:dyDescent="0.35">
      <c r="A14" s="13"/>
      <c r="B14" s="134" t="s">
        <v>17</v>
      </c>
      <c r="C14" s="135"/>
      <c r="D14" s="135"/>
      <c r="E14" s="135"/>
      <c r="F14" s="135"/>
      <c r="G14" s="135"/>
      <c r="H14" s="135"/>
      <c r="I14" s="135"/>
      <c r="J14" s="135"/>
      <c r="K14" s="135">
        <f>K10-E12</f>
        <v>191975</v>
      </c>
      <c r="L14" s="135"/>
      <c r="M14" s="135"/>
      <c r="N14" s="14"/>
      <c r="O14" s="15"/>
      <c r="P14" s="15"/>
      <c r="Q14" s="16"/>
    </row>
    <row r="15" spans="1:17" x14ac:dyDescent="0.35">
      <c r="A15" s="13"/>
      <c r="B15" s="17"/>
      <c r="C15" s="17"/>
      <c r="D15" s="17"/>
      <c r="E15" s="17"/>
      <c r="F15" s="17"/>
      <c r="G15" s="17"/>
      <c r="H15" s="17"/>
      <c r="I15" s="17"/>
      <c r="J15" s="17"/>
      <c r="K15" s="17"/>
      <c r="L15" s="17"/>
      <c r="M15" s="17"/>
      <c r="N15" s="2"/>
      <c r="O15" s="18"/>
      <c r="P15" s="18"/>
      <c r="Q15" s="18"/>
    </row>
    <row r="16" spans="1:17" x14ac:dyDescent="0.35">
      <c r="A16" s="136" t="s">
        <v>18</v>
      </c>
      <c r="B16" s="136"/>
      <c r="C16" s="136"/>
      <c r="D16" s="136"/>
      <c r="E16" s="136"/>
      <c r="F16" s="136"/>
      <c r="G16" s="136"/>
      <c r="H16" s="136"/>
      <c r="I16" s="136"/>
      <c r="J16" s="136"/>
      <c r="K16" s="136"/>
      <c r="L16" s="136"/>
      <c r="M16" s="136"/>
      <c r="N16" s="136"/>
      <c r="O16" s="19">
        <v>75</v>
      </c>
      <c r="P16" s="130" t="s">
        <v>19</v>
      </c>
      <c r="Q16" s="130"/>
    </row>
    <row r="17" spans="1:17" x14ac:dyDescent="0.35">
      <c r="A17" s="7"/>
      <c r="B17" s="137" t="s">
        <v>20</v>
      </c>
      <c r="C17" s="137"/>
      <c r="D17" s="137"/>
      <c r="E17" s="137"/>
      <c r="F17" s="137"/>
      <c r="G17" s="137"/>
      <c r="H17" s="137"/>
      <c r="I17" s="137"/>
      <c r="J17" s="137"/>
      <c r="K17" s="137"/>
      <c r="L17" s="137"/>
      <c r="M17" s="137"/>
      <c r="N17" s="137"/>
      <c r="O17" s="20">
        <f>L9</f>
        <v>109.7</v>
      </c>
      <c r="P17" s="21" t="s">
        <v>21</v>
      </c>
      <c r="Q17" s="3"/>
    </row>
    <row r="18" spans="1:17" x14ac:dyDescent="0.35">
      <c r="A18" s="7"/>
      <c r="B18" s="151">
        <f>O16</f>
        <v>75</v>
      </c>
      <c r="C18" s="151"/>
      <c r="D18" s="5" t="s">
        <v>10</v>
      </c>
      <c r="E18" s="22">
        <f>O17</f>
        <v>109.7</v>
      </c>
      <c r="F18" s="5" t="s">
        <v>22</v>
      </c>
      <c r="G18" s="5" t="s">
        <v>10</v>
      </c>
      <c r="H18" s="23">
        <v>20</v>
      </c>
      <c r="I18" s="5" t="s">
        <v>12</v>
      </c>
      <c r="J18" s="5" t="s">
        <v>13</v>
      </c>
      <c r="K18" s="139">
        <f>(B18*E18)*H18</f>
        <v>164550</v>
      </c>
      <c r="L18" s="139"/>
      <c r="M18" s="139"/>
      <c r="N18" s="5"/>
      <c r="O18" s="5"/>
      <c r="P18" s="5"/>
      <c r="Q18" s="3"/>
    </row>
    <row r="19" spans="1:17" x14ac:dyDescent="0.35">
      <c r="A19" s="140" t="s">
        <v>14</v>
      </c>
      <c r="B19" s="140"/>
      <c r="C19" s="140"/>
      <c r="D19" s="140"/>
      <c r="E19" s="140"/>
      <c r="F19" s="140"/>
      <c r="G19" s="140"/>
      <c r="H19" s="140"/>
      <c r="I19" s="140"/>
      <c r="J19" s="140"/>
      <c r="K19" s="140"/>
      <c r="L19" s="140"/>
      <c r="M19" s="140"/>
      <c r="N19" s="140"/>
      <c r="O19" s="140"/>
      <c r="P19" s="140"/>
      <c r="Q19" s="2"/>
    </row>
    <row r="20" spans="1:17" x14ac:dyDescent="0.35">
      <c r="A20" s="2"/>
      <c r="B20" s="2"/>
      <c r="C20" s="2"/>
      <c r="D20" s="10" t="s">
        <v>15</v>
      </c>
      <c r="E20" s="152">
        <v>0</v>
      </c>
      <c r="F20" s="152"/>
      <c r="G20" s="152"/>
      <c r="H20" s="10"/>
      <c r="I20" s="10"/>
      <c r="J20" s="10"/>
      <c r="K20" s="10"/>
      <c r="L20" s="10"/>
      <c r="M20" s="10"/>
      <c r="N20" s="10"/>
      <c r="O20" s="10"/>
      <c r="P20" s="10"/>
      <c r="Q20" s="11"/>
    </row>
    <row r="21" spans="1:17" x14ac:dyDescent="0.35">
      <c r="A21" s="12"/>
      <c r="B21" s="131" t="s">
        <v>23</v>
      </c>
      <c r="C21" s="132"/>
      <c r="D21" s="132"/>
      <c r="E21" s="132"/>
      <c r="F21" s="132"/>
      <c r="G21" s="132"/>
      <c r="H21" s="132"/>
      <c r="I21" s="132"/>
      <c r="J21" s="132"/>
      <c r="K21" s="132"/>
      <c r="L21" s="132"/>
      <c r="M21" s="132"/>
      <c r="N21" s="132"/>
      <c r="O21" s="132"/>
      <c r="P21" s="132"/>
      <c r="Q21" s="133"/>
    </row>
    <row r="22" spans="1:17" x14ac:dyDescent="0.35">
      <c r="A22" s="13"/>
      <c r="B22" s="153" t="s">
        <v>24</v>
      </c>
      <c r="C22" s="154"/>
      <c r="D22" s="154"/>
      <c r="E22" s="154"/>
      <c r="F22" s="154"/>
      <c r="G22" s="154"/>
      <c r="H22" s="154"/>
      <c r="I22" s="154"/>
      <c r="J22" s="154"/>
      <c r="K22" s="135">
        <f>K18-E20</f>
        <v>164550</v>
      </c>
      <c r="L22" s="135"/>
      <c r="M22" s="135"/>
      <c r="N22" s="14"/>
      <c r="O22" s="15"/>
      <c r="P22" s="15"/>
      <c r="Q22" s="16"/>
    </row>
    <row r="23" spans="1:17" x14ac:dyDescent="0.35">
      <c r="A23" s="13"/>
      <c r="B23" s="24"/>
      <c r="C23" s="24"/>
      <c r="D23" s="24"/>
      <c r="E23" s="24"/>
      <c r="F23" s="24"/>
      <c r="G23" s="24"/>
      <c r="H23" s="24"/>
      <c r="I23" s="24"/>
      <c r="J23" s="24"/>
      <c r="K23" s="17"/>
      <c r="L23" s="17"/>
      <c r="M23" s="17"/>
      <c r="N23" s="2"/>
      <c r="O23" s="18"/>
      <c r="P23" s="18"/>
      <c r="Q23" s="18"/>
    </row>
    <row r="24" spans="1:17" x14ac:dyDescent="0.35">
      <c r="A24" s="142" t="s">
        <v>25</v>
      </c>
      <c r="B24" s="142"/>
      <c r="C24" s="142"/>
      <c r="D24" s="142"/>
      <c r="E24" s="142"/>
      <c r="F24" s="142"/>
      <c r="G24" s="142"/>
      <c r="H24" s="142"/>
      <c r="I24" s="142"/>
      <c r="J24" s="142"/>
      <c r="K24" s="142"/>
      <c r="L24" s="142"/>
      <c r="M24" s="142"/>
      <c r="N24" s="142"/>
      <c r="O24" s="142"/>
      <c r="P24" s="142"/>
      <c r="Q24" s="142"/>
    </row>
    <row r="25" spans="1:17" x14ac:dyDescent="0.35">
      <c r="A25" s="25" t="s">
        <v>26</v>
      </c>
      <c r="B25" s="143">
        <f>K14+K22</f>
        <v>356525</v>
      </c>
      <c r="C25" s="143"/>
      <c r="D25" s="143"/>
      <c r="E25" s="144"/>
      <c r="F25" s="144"/>
      <c r="G25" s="144"/>
      <c r="H25" s="145"/>
      <c r="I25" s="145"/>
      <c r="J25" s="145"/>
      <c r="K25" s="26"/>
      <c r="L25" s="26"/>
      <c r="M25" s="26"/>
      <c r="N25" s="18"/>
      <c r="O25" s="18"/>
      <c r="P25" s="18"/>
      <c r="Q25" s="18"/>
    </row>
    <row r="26" spans="1:17" x14ac:dyDescent="0.35">
      <c r="A26" s="25"/>
      <c r="B26" s="27"/>
      <c r="C26" s="27"/>
      <c r="D26" s="27"/>
      <c r="E26" s="27"/>
      <c r="F26" s="27"/>
      <c r="G26" s="27"/>
      <c r="H26" s="28"/>
      <c r="I26" s="28"/>
      <c r="J26" s="28"/>
      <c r="K26" s="26"/>
      <c r="L26" s="26"/>
      <c r="M26" s="26"/>
      <c r="N26" s="18"/>
      <c r="O26" s="18"/>
      <c r="P26" s="18"/>
      <c r="Q26" s="18"/>
    </row>
    <row r="27" spans="1:17" x14ac:dyDescent="0.35">
      <c r="A27" s="146" t="s">
        <v>27</v>
      </c>
      <c r="B27" s="146"/>
      <c r="C27" s="146"/>
      <c r="D27" s="146"/>
      <c r="E27" s="146"/>
      <c r="F27" s="146"/>
      <c r="G27" s="146"/>
      <c r="H27" s="146"/>
      <c r="I27" s="146"/>
      <c r="J27" s="146"/>
      <c r="K27" s="146"/>
      <c r="L27" s="146"/>
      <c r="M27" s="146"/>
      <c r="N27" s="146"/>
      <c r="O27" s="146"/>
      <c r="P27" s="146"/>
      <c r="Q27" s="146"/>
    </row>
    <row r="28" spans="1:17" x14ac:dyDescent="0.35">
      <c r="A28" s="29"/>
      <c r="B28" s="29"/>
      <c r="C28" s="29"/>
      <c r="D28" s="29"/>
      <c r="E28" s="29"/>
      <c r="F28" s="29"/>
      <c r="G28" s="29"/>
      <c r="H28" s="29"/>
      <c r="I28" s="29"/>
      <c r="J28" s="29"/>
      <c r="K28" s="29"/>
      <c r="L28" s="29"/>
      <c r="M28" s="29"/>
      <c r="N28" s="29"/>
      <c r="O28" s="29"/>
      <c r="P28" s="29"/>
      <c r="Q28" s="29"/>
    </row>
    <row r="29" spans="1:17" x14ac:dyDescent="0.35">
      <c r="A29" s="1" t="s">
        <v>28</v>
      </c>
      <c r="B29" s="2"/>
      <c r="C29" s="2"/>
      <c r="D29" s="2"/>
      <c r="E29" s="2"/>
      <c r="F29" s="2"/>
      <c r="G29" s="2"/>
      <c r="H29" s="2"/>
      <c r="I29" s="2"/>
      <c r="J29" s="4"/>
      <c r="K29" s="8"/>
      <c r="L29" s="8"/>
      <c r="M29" s="8"/>
      <c r="N29" s="8"/>
      <c r="O29" s="7"/>
      <c r="P29" s="7"/>
      <c r="Q29" s="7"/>
    </row>
    <row r="30" spans="1:17" x14ac:dyDescent="0.35">
      <c r="A30" s="30" t="s">
        <v>29</v>
      </c>
      <c r="B30" s="2"/>
      <c r="C30" s="2"/>
      <c r="D30" s="2"/>
      <c r="E30" s="2"/>
      <c r="F30" s="2"/>
      <c r="G30" s="2"/>
      <c r="H30" s="2"/>
      <c r="I30" s="2"/>
      <c r="J30" s="2"/>
      <c r="K30" s="2"/>
      <c r="L30" s="2"/>
      <c r="M30" s="2"/>
      <c r="N30" s="2"/>
      <c r="O30" s="2"/>
      <c r="P30" s="2"/>
      <c r="Q30" s="2"/>
    </row>
    <row r="31" spans="1:17" x14ac:dyDescent="0.35">
      <c r="A31" s="30"/>
      <c r="B31" s="2"/>
      <c r="C31" s="2"/>
      <c r="D31" s="2"/>
      <c r="E31" s="2"/>
      <c r="F31" s="2"/>
      <c r="G31" s="2"/>
      <c r="H31" s="2"/>
      <c r="I31" s="2"/>
      <c r="J31" s="2"/>
      <c r="K31" s="2"/>
      <c r="L31" s="2"/>
      <c r="M31" s="2"/>
      <c r="N31" s="2"/>
      <c r="O31" s="2"/>
      <c r="P31" s="2"/>
      <c r="Q31" s="2"/>
    </row>
    <row r="32" spans="1:17" x14ac:dyDescent="0.35">
      <c r="A32" s="147" t="s">
        <v>30</v>
      </c>
      <c r="B32" s="147"/>
      <c r="C32" s="148" t="s">
        <v>31</v>
      </c>
      <c r="D32" s="149"/>
      <c r="E32" s="149"/>
      <c r="F32" s="149"/>
      <c r="G32" s="149"/>
      <c r="H32" s="149"/>
      <c r="I32" s="149"/>
      <c r="J32" s="149"/>
      <c r="K32" s="149"/>
      <c r="L32" s="149"/>
      <c r="M32" s="149"/>
      <c r="N32" s="149"/>
      <c r="O32" s="149"/>
      <c r="P32" s="149"/>
      <c r="Q32" s="150"/>
    </row>
    <row r="33" spans="1:17" x14ac:dyDescent="0.35">
      <c r="A33" s="159">
        <v>0.15</v>
      </c>
      <c r="B33" s="165"/>
      <c r="C33" s="166" t="s">
        <v>32</v>
      </c>
      <c r="D33" s="167"/>
      <c r="E33" s="167"/>
      <c r="F33" s="167"/>
      <c r="G33" s="167"/>
      <c r="H33" s="167"/>
      <c r="I33" s="167"/>
      <c r="J33" s="167"/>
      <c r="K33" s="167"/>
      <c r="L33" s="167"/>
      <c r="M33" s="167"/>
      <c r="N33" s="167"/>
      <c r="O33" s="167"/>
      <c r="P33" s="167"/>
      <c r="Q33" s="168"/>
    </row>
    <row r="34" spans="1:17" x14ac:dyDescent="0.35">
      <c r="A34" s="159"/>
      <c r="B34" s="165"/>
      <c r="C34" s="169">
        <f>A33*B25</f>
        <v>53478.75</v>
      </c>
      <c r="D34" s="169"/>
      <c r="E34" s="170"/>
      <c r="F34" s="171" t="s">
        <v>33</v>
      </c>
      <c r="G34" s="171"/>
      <c r="H34" s="171"/>
      <c r="I34" s="171"/>
      <c r="J34" s="171"/>
      <c r="K34" s="171"/>
      <c r="L34" s="171"/>
      <c r="M34" s="171"/>
      <c r="N34" s="171"/>
      <c r="O34" s="171"/>
      <c r="P34" s="171"/>
      <c r="Q34" s="172"/>
    </row>
    <row r="35" spans="1:17" x14ac:dyDescent="0.35">
      <c r="A35" s="173">
        <v>0.8</v>
      </c>
      <c r="B35" s="174"/>
      <c r="C35" s="166" t="s">
        <v>34</v>
      </c>
      <c r="D35" s="167"/>
      <c r="E35" s="167"/>
      <c r="F35" s="167"/>
      <c r="G35" s="167"/>
      <c r="H35" s="167"/>
      <c r="I35" s="167"/>
      <c r="J35" s="167"/>
      <c r="K35" s="167"/>
      <c r="L35" s="167"/>
      <c r="M35" s="167"/>
      <c r="N35" s="167"/>
      <c r="O35" s="167"/>
      <c r="P35" s="167"/>
      <c r="Q35" s="168"/>
    </row>
    <row r="36" spans="1:17" x14ac:dyDescent="0.35">
      <c r="A36" s="175"/>
      <c r="B36" s="176"/>
      <c r="C36" s="179" t="s">
        <v>35</v>
      </c>
      <c r="D36" s="180"/>
      <c r="E36" s="180"/>
      <c r="F36" s="180"/>
      <c r="G36" s="180"/>
      <c r="H36" s="180"/>
      <c r="I36" s="180"/>
      <c r="J36" s="180"/>
      <c r="K36" s="180"/>
      <c r="L36" s="180"/>
      <c r="M36" s="180"/>
      <c r="N36" s="180"/>
      <c r="O36" s="180"/>
      <c r="P36" s="180"/>
      <c r="Q36" s="181"/>
    </row>
    <row r="37" spans="1:17" x14ac:dyDescent="0.35">
      <c r="A37" s="175"/>
      <c r="B37" s="176"/>
      <c r="C37" s="182" t="s">
        <v>36</v>
      </c>
      <c r="D37" s="183"/>
      <c r="E37" s="183"/>
      <c r="F37" s="183"/>
      <c r="G37" s="183"/>
      <c r="H37" s="183"/>
      <c r="I37" s="184">
        <f>A35</f>
        <v>0.8</v>
      </c>
      <c r="J37" s="184"/>
      <c r="K37" s="185" t="s">
        <v>37</v>
      </c>
      <c r="L37" s="185"/>
      <c r="M37" s="185"/>
      <c r="N37" s="185"/>
      <c r="O37" s="185"/>
      <c r="P37" s="185"/>
      <c r="Q37" s="186"/>
    </row>
    <row r="38" spans="1:17" x14ac:dyDescent="0.35">
      <c r="A38" s="177"/>
      <c r="B38" s="178"/>
      <c r="C38" s="155">
        <f>C34</f>
        <v>53478.75</v>
      </c>
      <c r="D38" s="156"/>
      <c r="E38" s="156"/>
      <c r="F38" s="157" t="s">
        <v>38</v>
      </c>
      <c r="G38" s="157"/>
      <c r="H38" s="157"/>
      <c r="I38" s="157"/>
      <c r="J38" s="157"/>
      <c r="K38" s="158">
        <f>(B25*A35)-C34</f>
        <v>231741.25</v>
      </c>
      <c r="L38" s="158"/>
      <c r="M38" s="158"/>
      <c r="N38" s="14"/>
      <c r="O38" s="14"/>
      <c r="P38" s="14"/>
      <c r="Q38" s="31"/>
    </row>
    <row r="39" spans="1:17" x14ac:dyDescent="0.35">
      <c r="A39" s="159">
        <v>0.2</v>
      </c>
      <c r="B39" s="159"/>
      <c r="C39" s="160" t="s">
        <v>39</v>
      </c>
      <c r="D39" s="161"/>
      <c r="E39" s="161"/>
      <c r="F39" s="162"/>
      <c r="G39" s="162"/>
      <c r="H39" s="162"/>
      <c r="I39" s="32"/>
      <c r="J39" s="32"/>
      <c r="K39" s="33"/>
      <c r="L39" s="33"/>
      <c r="M39" s="33"/>
      <c r="N39" s="33"/>
      <c r="O39" s="33"/>
      <c r="P39" s="33"/>
      <c r="Q39" s="34"/>
    </row>
    <row r="40" spans="1:17" x14ac:dyDescent="0.35">
      <c r="A40" s="159"/>
      <c r="B40" s="159"/>
      <c r="C40" s="163" t="s">
        <v>40</v>
      </c>
      <c r="D40" s="157"/>
      <c r="E40" s="157"/>
      <c r="F40" s="157"/>
      <c r="G40" s="157"/>
      <c r="H40" s="157"/>
      <c r="I40" s="157"/>
      <c r="J40" s="157"/>
      <c r="K40" s="157"/>
      <c r="L40" s="157"/>
      <c r="M40" s="157"/>
      <c r="N40" s="157"/>
      <c r="O40" s="157"/>
      <c r="P40" s="157"/>
      <c r="Q40" s="164"/>
    </row>
    <row r="41" spans="1:17" x14ac:dyDescent="0.35">
      <c r="A41" s="26" t="s">
        <v>41</v>
      </c>
      <c r="B41" s="2"/>
      <c r="C41" s="2"/>
      <c r="D41" s="2"/>
      <c r="E41" s="2"/>
      <c r="F41" s="2"/>
      <c r="G41" s="2"/>
      <c r="H41" s="2"/>
      <c r="I41" s="2"/>
      <c r="J41" s="2"/>
      <c r="K41" s="2"/>
      <c r="L41" s="2"/>
      <c r="M41" s="2"/>
      <c r="N41" s="2"/>
      <c r="O41" s="2"/>
      <c r="P41" s="2"/>
      <c r="Q41" s="2"/>
    </row>
    <row r="42" spans="1:17" x14ac:dyDescent="0.35">
      <c r="A42" s="146" t="s">
        <v>42</v>
      </c>
      <c r="B42" s="196"/>
      <c r="C42" s="196"/>
      <c r="D42" s="196"/>
      <c r="E42" s="196"/>
      <c r="F42" s="196"/>
      <c r="G42" s="196"/>
      <c r="H42" s="196"/>
      <c r="I42" s="196"/>
      <c r="J42" s="196"/>
      <c r="K42" s="196"/>
      <c r="L42" s="196"/>
      <c r="M42" s="196"/>
      <c r="N42" s="196"/>
      <c r="O42" s="196"/>
      <c r="P42" s="196"/>
      <c r="Q42" s="196"/>
    </row>
    <row r="43" spans="1:17" ht="35.25" customHeight="1" x14ac:dyDescent="0.35">
      <c r="A43" s="146" t="s">
        <v>43</v>
      </c>
      <c r="B43" s="146"/>
      <c r="C43" s="146"/>
      <c r="D43" s="146"/>
      <c r="E43" s="146"/>
      <c r="F43" s="146"/>
      <c r="G43" s="146"/>
      <c r="H43" s="146"/>
      <c r="I43" s="146"/>
      <c r="J43" s="146"/>
      <c r="K43" s="146"/>
      <c r="L43" s="146"/>
      <c r="M43" s="146"/>
      <c r="N43" s="146"/>
      <c r="O43" s="146"/>
      <c r="P43" s="146"/>
      <c r="Q43" s="146"/>
    </row>
    <row r="44" spans="1:17" x14ac:dyDescent="0.35">
      <c r="A44" s="26" t="s">
        <v>44</v>
      </c>
      <c r="B44" s="2"/>
      <c r="C44" s="2"/>
      <c r="D44" s="2"/>
      <c r="E44" s="2"/>
      <c r="F44" s="2"/>
      <c r="G44" s="2"/>
      <c r="H44" s="2"/>
      <c r="I44" s="2"/>
      <c r="J44" s="2"/>
      <c r="K44" s="2"/>
      <c r="L44" s="2"/>
      <c r="M44" s="2"/>
      <c r="N44" s="2"/>
      <c r="O44" s="2"/>
      <c r="P44" s="2"/>
      <c r="Q44" s="2"/>
    </row>
    <row r="45" spans="1:17" ht="29.25" customHeight="1" x14ac:dyDescent="0.35">
      <c r="A45" s="146" t="s">
        <v>45</v>
      </c>
      <c r="B45" s="146"/>
      <c r="C45" s="146"/>
      <c r="D45" s="146"/>
      <c r="E45" s="146"/>
      <c r="F45" s="146"/>
      <c r="G45" s="146"/>
      <c r="H45" s="146"/>
      <c r="I45" s="146"/>
      <c r="J45" s="146"/>
      <c r="K45" s="146"/>
      <c r="L45" s="146"/>
      <c r="M45" s="146"/>
      <c r="N45" s="146"/>
      <c r="O45" s="146"/>
      <c r="P45" s="146"/>
      <c r="Q45" s="146"/>
    </row>
    <row r="46" spans="1:17" x14ac:dyDescent="0.35">
      <c r="A46" s="35" t="s">
        <v>46</v>
      </c>
      <c r="B46" s="35"/>
      <c r="C46" s="35"/>
      <c r="D46" s="35"/>
      <c r="E46" s="35"/>
      <c r="F46" s="35"/>
      <c r="G46" s="35"/>
      <c r="H46" s="35"/>
      <c r="I46" s="35"/>
      <c r="J46" s="35"/>
      <c r="K46" s="35"/>
      <c r="L46" s="35"/>
      <c r="M46" s="35"/>
      <c r="N46" s="35"/>
      <c r="O46" s="35"/>
      <c r="P46" s="35"/>
      <c r="Q46" s="35"/>
    </row>
    <row r="47" spans="1:17" x14ac:dyDescent="0.35">
      <c r="A47" s="197" t="s">
        <v>47</v>
      </c>
      <c r="B47" s="197"/>
      <c r="C47" s="197"/>
      <c r="D47" s="197"/>
      <c r="E47" s="197"/>
      <c r="F47" s="197"/>
      <c r="G47" s="197"/>
      <c r="H47" s="197"/>
      <c r="I47" s="197"/>
      <c r="J47" s="197"/>
      <c r="K47" s="197"/>
      <c r="L47" s="197"/>
      <c r="M47" s="197"/>
      <c r="N47" s="197"/>
      <c r="O47" s="197"/>
      <c r="P47" s="197"/>
      <c r="Q47" s="197"/>
    </row>
    <row r="48" spans="1:17" ht="15.5" x14ac:dyDescent="0.35">
      <c r="A48" s="198" t="s">
        <v>48</v>
      </c>
      <c r="B48" s="198"/>
      <c r="C48" s="198"/>
      <c r="D48" s="198"/>
      <c r="E48" s="198"/>
      <c r="F48" s="198"/>
      <c r="G48" s="198"/>
      <c r="H48" s="198"/>
      <c r="I48" s="198"/>
      <c r="J48" s="198"/>
      <c r="K48" s="198"/>
      <c r="L48" s="198"/>
      <c r="M48" s="198"/>
      <c r="N48" s="198"/>
      <c r="O48" s="198"/>
      <c r="P48" s="198"/>
      <c r="Q48" s="198"/>
    </row>
    <row r="49" spans="1:17" ht="15.5" x14ac:dyDescent="0.35">
      <c r="A49" s="199" t="s">
        <v>49</v>
      </c>
      <c r="B49" s="200"/>
      <c r="C49" s="200"/>
      <c r="D49" s="200"/>
      <c r="E49" s="200"/>
      <c r="F49" s="200"/>
      <c r="G49" s="200"/>
      <c r="H49" s="200"/>
      <c r="I49" s="200"/>
      <c r="J49" s="200"/>
      <c r="K49" s="200"/>
      <c r="L49" s="200"/>
      <c r="M49" s="200"/>
      <c r="N49" s="200"/>
      <c r="O49" s="200"/>
      <c r="P49" s="200"/>
      <c r="Q49" s="200"/>
    </row>
    <row r="50" spans="1:17" x14ac:dyDescent="0.35">
      <c r="A50" s="187" t="s">
        <v>50</v>
      </c>
      <c r="B50" s="188"/>
      <c r="C50" s="188"/>
      <c r="D50" s="188"/>
      <c r="E50" s="188"/>
      <c r="F50" s="188"/>
      <c r="G50" s="188"/>
      <c r="H50" s="188"/>
      <c r="I50" s="188"/>
      <c r="J50" s="188"/>
      <c r="K50" s="188"/>
      <c r="L50" s="188"/>
      <c r="M50" s="188"/>
      <c r="N50" s="188"/>
      <c r="O50" s="188"/>
      <c r="P50" s="188"/>
      <c r="Q50" s="188"/>
    </row>
    <row r="51" spans="1:17" x14ac:dyDescent="0.35">
      <c r="A51" s="189" t="s">
        <v>51</v>
      </c>
      <c r="B51" s="189"/>
      <c r="C51" s="189"/>
      <c r="D51" s="189"/>
      <c r="E51" s="189"/>
      <c r="F51" s="189"/>
      <c r="G51" s="189"/>
      <c r="H51" s="189"/>
      <c r="I51" s="36" t="s">
        <v>52</v>
      </c>
      <c r="J51" s="37"/>
      <c r="K51" s="37"/>
      <c r="L51" s="189" t="s">
        <v>53</v>
      </c>
      <c r="M51" s="189"/>
      <c r="N51" s="189"/>
      <c r="O51" s="189"/>
      <c r="P51" s="190" t="s">
        <v>54</v>
      </c>
      <c r="Q51" s="191"/>
    </row>
    <row r="52" spans="1:17" x14ac:dyDescent="0.35">
      <c r="A52" s="192" t="s">
        <v>55</v>
      </c>
      <c r="B52" s="192"/>
      <c r="C52" s="192"/>
      <c r="D52" s="192"/>
      <c r="E52" s="192"/>
      <c r="F52" s="192"/>
      <c r="G52" s="192"/>
      <c r="H52" s="192"/>
      <c r="I52" s="193"/>
      <c r="J52" s="193"/>
      <c r="K52" s="193"/>
      <c r="L52" s="193"/>
      <c r="M52" s="193"/>
      <c r="N52" s="193"/>
      <c r="O52" s="193"/>
      <c r="P52" s="194"/>
      <c r="Q52" s="195"/>
    </row>
    <row r="53" spans="1:17" x14ac:dyDescent="0.35">
      <c r="A53" s="201" t="s">
        <v>56</v>
      </c>
      <c r="B53" s="202"/>
      <c r="C53" s="202"/>
      <c r="D53" s="202"/>
      <c r="E53" s="202"/>
      <c r="F53" s="202"/>
      <c r="G53" s="202"/>
      <c r="H53" s="203"/>
      <c r="I53" s="193"/>
      <c r="J53" s="193"/>
      <c r="K53" s="193"/>
      <c r="L53" s="193"/>
      <c r="M53" s="193"/>
      <c r="N53" s="193"/>
      <c r="O53" s="193"/>
      <c r="P53" s="194"/>
      <c r="Q53" s="195"/>
    </row>
    <row r="54" spans="1:17" x14ac:dyDescent="0.35">
      <c r="A54" s="193"/>
      <c r="B54" s="193"/>
      <c r="C54" s="193"/>
      <c r="D54" s="193"/>
      <c r="E54" s="193"/>
      <c r="F54" s="193"/>
      <c r="G54" s="193"/>
      <c r="H54" s="193"/>
      <c r="I54" s="193"/>
      <c r="J54" s="193"/>
      <c r="K54" s="193"/>
      <c r="L54" s="193"/>
      <c r="M54" s="193"/>
      <c r="N54" s="193"/>
      <c r="O54" s="193"/>
      <c r="P54" s="194"/>
      <c r="Q54" s="195"/>
    </row>
    <row r="55" spans="1:17" x14ac:dyDescent="0.35">
      <c r="A55" s="192" t="s">
        <v>57</v>
      </c>
      <c r="B55" s="192"/>
      <c r="C55" s="192"/>
      <c r="D55" s="192"/>
      <c r="E55" s="192"/>
      <c r="F55" s="192"/>
      <c r="G55" s="192"/>
      <c r="H55" s="192"/>
      <c r="I55" s="193"/>
      <c r="J55" s="193"/>
      <c r="K55" s="193"/>
      <c r="L55" s="193"/>
      <c r="M55" s="193"/>
      <c r="N55" s="193"/>
      <c r="O55" s="193"/>
      <c r="P55" s="194"/>
      <c r="Q55" s="195"/>
    </row>
    <row r="56" spans="1:17" x14ac:dyDescent="0.35">
      <c r="A56" s="201" t="s">
        <v>56</v>
      </c>
      <c r="B56" s="202"/>
      <c r="C56" s="202"/>
      <c r="D56" s="202"/>
      <c r="E56" s="202"/>
      <c r="F56" s="202"/>
      <c r="G56" s="202"/>
      <c r="H56" s="203"/>
      <c r="I56" s="193"/>
      <c r="J56" s="193"/>
      <c r="K56" s="193"/>
      <c r="L56" s="193"/>
      <c r="M56" s="193"/>
      <c r="N56" s="193"/>
      <c r="O56" s="193"/>
      <c r="P56" s="194"/>
      <c r="Q56" s="195"/>
    </row>
    <row r="57" spans="1:17" x14ac:dyDescent="0.35">
      <c r="A57" s="38"/>
      <c r="B57" s="39"/>
      <c r="C57" s="39"/>
      <c r="D57" s="39"/>
      <c r="E57" s="39"/>
      <c r="F57" s="39"/>
      <c r="G57" s="39"/>
      <c r="H57" s="40"/>
      <c r="I57" s="193"/>
      <c r="J57" s="193"/>
      <c r="K57" s="193"/>
      <c r="L57" s="193"/>
      <c r="M57" s="193"/>
      <c r="N57" s="193"/>
      <c r="O57" s="193"/>
      <c r="P57" s="41"/>
      <c r="Q57" s="42"/>
    </row>
    <row r="58" spans="1:17" x14ac:dyDescent="0.35">
      <c r="A58" s="213" t="s">
        <v>58</v>
      </c>
      <c r="B58" s="214"/>
      <c r="C58" s="214"/>
      <c r="D58" s="214"/>
      <c r="E58" s="214"/>
      <c r="F58" s="214"/>
      <c r="G58" s="214"/>
      <c r="H58" s="215"/>
      <c r="I58" s="193"/>
      <c r="J58" s="193"/>
      <c r="K58" s="193"/>
      <c r="L58" s="193"/>
      <c r="M58" s="193"/>
      <c r="N58" s="193"/>
      <c r="O58" s="193"/>
      <c r="P58" s="194"/>
      <c r="Q58" s="195"/>
    </row>
    <row r="59" spans="1:17" x14ac:dyDescent="0.35">
      <c r="A59" s="204" t="s">
        <v>59</v>
      </c>
      <c r="B59" s="204"/>
      <c r="C59" s="204"/>
      <c r="D59" s="204"/>
      <c r="E59" s="204"/>
      <c r="F59" s="204"/>
      <c r="G59" s="204"/>
      <c r="H59" s="204"/>
      <c r="I59" s="204"/>
      <c r="J59" s="204"/>
      <c r="K59" s="204"/>
      <c r="L59" s="204"/>
      <c r="M59" s="204"/>
      <c r="N59" s="204"/>
      <c r="O59" s="204"/>
      <c r="P59" s="204"/>
      <c r="Q59" s="204"/>
    </row>
    <row r="60" spans="1:17" ht="15.5" x14ac:dyDescent="0.35">
      <c r="A60" s="205" t="s">
        <v>60</v>
      </c>
      <c r="B60" s="206"/>
      <c r="C60" s="206"/>
      <c r="D60" s="206"/>
      <c r="E60" s="206"/>
      <c r="F60" s="206"/>
      <c r="G60" s="206"/>
      <c r="H60" s="206"/>
      <c r="I60" s="206"/>
      <c r="J60" s="206"/>
      <c r="K60" s="206"/>
      <c r="L60" s="206"/>
      <c r="M60" s="206"/>
      <c r="N60" s="206"/>
      <c r="O60" s="206"/>
      <c r="P60" s="206"/>
      <c r="Q60" s="206"/>
    </row>
    <row r="61" spans="1:17" x14ac:dyDescent="0.35">
      <c r="A61" s="207" t="s">
        <v>61</v>
      </c>
      <c r="B61" s="207"/>
      <c r="C61" s="207"/>
      <c r="D61" s="207"/>
      <c r="E61" s="207"/>
      <c r="F61" s="207"/>
      <c r="G61" s="207"/>
      <c r="H61" s="207"/>
      <c r="I61" s="207"/>
      <c r="J61" s="207"/>
      <c r="K61" s="207"/>
      <c r="L61" s="208" t="s">
        <v>62</v>
      </c>
      <c r="M61" s="209"/>
      <c r="N61" s="209"/>
      <c r="O61" s="209"/>
      <c r="P61" s="209"/>
      <c r="Q61" s="210"/>
    </row>
    <row r="62" spans="1:17" x14ac:dyDescent="0.35">
      <c r="A62" s="211" t="s">
        <v>63</v>
      </c>
      <c r="B62" s="211"/>
      <c r="C62" s="211"/>
      <c r="D62" s="211"/>
      <c r="E62" s="211"/>
      <c r="F62" s="211"/>
      <c r="G62" s="211"/>
      <c r="H62" s="211"/>
      <c r="I62" s="211"/>
      <c r="J62" s="211"/>
      <c r="K62" s="211"/>
      <c r="L62" s="194"/>
      <c r="M62" s="212"/>
      <c r="N62" s="212"/>
      <c r="O62" s="212"/>
      <c r="P62" s="212"/>
      <c r="Q62" s="195"/>
    </row>
    <row r="63" spans="1:17" x14ac:dyDescent="0.35">
      <c r="A63" s="211" t="s">
        <v>64</v>
      </c>
      <c r="B63" s="211"/>
      <c r="C63" s="211"/>
      <c r="D63" s="211"/>
      <c r="E63" s="211"/>
      <c r="F63" s="211"/>
      <c r="G63" s="211"/>
      <c r="H63" s="211"/>
      <c r="I63" s="211"/>
      <c r="J63" s="211"/>
      <c r="K63" s="211"/>
      <c r="L63" s="194"/>
      <c r="M63" s="212"/>
      <c r="N63" s="212"/>
      <c r="O63" s="212"/>
      <c r="P63" s="212"/>
      <c r="Q63" s="195"/>
    </row>
    <row r="64" spans="1:17" x14ac:dyDescent="0.35">
      <c r="A64" s="211" t="s">
        <v>64</v>
      </c>
      <c r="B64" s="211"/>
      <c r="C64" s="211"/>
      <c r="D64" s="211"/>
      <c r="E64" s="211"/>
      <c r="F64" s="211"/>
      <c r="G64" s="211"/>
      <c r="H64" s="211"/>
      <c r="I64" s="211"/>
      <c r="J64" s="211"/>
      <c r="K64" s="211"/>
      <c r="L64" s="194"/>
      <c r="M64" s="212"/>
      <c r="N64" s="212"/>
      <c r="O64" s="212"/>
      <c r="P64" s="212"/>
      <c r="Q64" s="195"/>
    </row>
    <row r="65" spans="1:17" x14ac:dyDescent="0.35">
      <c r="A65" s="211" t="s">
        <v>64</v>
      </c>
      <c r="B65" s="211"/>
      <c r="C65" s="211"/>
      <c r="D65" s="211"/>
      <c r="E65" s="211"/>
      <c r="F65" s="211"/>
      <c r="G65" s="211"/>
      <c r="H65" s="211"/>
      <c r="I65" s="211"/>
      <c r="J65" s="211"/>
      <c r="K65" s="211"/>
      <c r="L65" s="194"/>
      <c r="M65" s="212"/>
      <c r="N65" s="212"/>
      <c r="O65" s="212"/>
      <c r="P65" s="212"/>
      <c r="Q65" s="195"/>
    </row>
    <row r="66" spans="1:17" x14ac:dyDescent="0.35">
      <c r="A66" s="216" t="s">
        <v>65</v>
      </c>
      <c r="B66" s="216"/>
      <c r="C66" s="216"/>
      <c r="D66" s="216"/>
      <c r="E66" s="216"/>
      <c r="F66" s="216"/>
      <c r="G66" s="216"/>
      <c r="H66" s="216"/>
      <c r="I66" s="216"/>
      <c r="J66" s="216"/>
      <c r="K66" s="216"/>
      <c r="L66" s="194"/>
      <c r="M66" s="212"/>
      <c r="N66" s="212"/>
      <c r="O66" s="212"/>
      <c r="P66" s="212"/>
      <c r="Q66" s="195"/>
    </row>
    <row r="67" spans="1:17" x14ac:dyDescent="0.35">
      <c r="A67" s="211" t="s">
        <v>66</v>
      </c>
      <c r="B67" s="211"/>
      <c r="C67" s="211"/>
      <c r="D67" s="211"/>
      <c r="E67" s="211"/>
      <c r="F67" s="211"/>
      <c r="G67" s="211"/>
      <c r="H67" s="211"/>
      <c r="I67" s="211"/>
      <c r="J67" s="211"/>
      <c r="K67" s="211"/>
      <c r="L67" s="41"/>
      <c r="M67" s="43"/>
      <c r="N67" s="43"/>
      <c r="O67" s="43"/>
      <c r="P67" s="43"/>
      <c r="Q67" s="43"/>
    </row>
    <row r="68" spans="1:17" x14ac:dyDescent="0.35">
      <c r="A68" s="217" t="s">
        <v>67</v>
      </c>
      <c r="B68" s="217"/>
      <c r="C68" s="217"/>
      <c r="D68" s="217"/>
      <c r="E68" s="217"/>
      <c r="F68" s="217"/>
      <c r="G68" s="217"/>
      <c r="H68" s="217"/>
      <c r="I68" s="217"/>
      <c r="J68" s="217"/>
      <c r="K68" s="217"/>
      <c r="L68" s="41"/>
      <c r="M68" s="43"/>
      <c r="N68" s="43"/>
      <c r="O68" s="43"/>
      <c r="P68" s="43"/>
      <c r="Q68" s="43"/>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66:K66"/>
    <mergeCell ref="L66:Q66"/>
    <mergeCell ref="A67:K67"/>
    <mergeCell ref="A68:K68"/>
    <mergeCell ref="A63:K63"/>
    <mergeCell ref="L63:Q63"/>
    <mergeCell ref="A64:K64"/>
    <mergeCell ref="L64:Q64"/>
    <mergeCell ref="A65:K65"/>
    <mergeCell ref="L65:Q65"/>
    <mergeCell ref="A59:Q59"/>
    <mergeCell ref="A60:Q60"/>
    <mergeCell ref="A61:K61"/>
    <mergeCell ref="L61:Q61"/>
    <mergeCell ref="A62:K62"/>
    <mergeCell ref="L62:Q62"/>
    <mergeCell ref="I57:K57"/>
    <mergeCell ref="L57:O57"/>
    <mergeCell ref="A58:H58"/>
    <mergeCell ref="I58:K58"/>
    <mergeCell ref="L58:O58"/>
    <mergeCell ref="P58:Q58"/>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A16:N16"/>
    <mergeCell ref="P16:Q16"/>
    <mergeCell ref="B17:N17"/>
    <mergeCell ref="B9:K9"/>
    <mergeCell ref="M9:N9"/>
    <mergeCell ref="B10:C10"/>
    <mergeCell ref="K10:M10"/>
    <mergeCell ref="A11:P11"/>
    <mergeCell ref="E12:G12"/>
    <mergeCell ref="A1:Q1"/>
    <mergeCell ref="A2:Q2"/>
    <mergeCell ref="A3:Q3"/>
    <mergeCell ref="A5:Q5"/>
    <mergeCell ref="A6:Q6"/>
    <mergeCell ref="A8:N8"/>
    <mergeCell ref="P8:Q8"/>
    <mergeCell ref="B13:Q13"/>
    <mergeCell ref="B14:J14"/>
    <mergeCell ref="K14:M14"/>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8"/>
  <dimension ref="A1:H16"/>
  <sheetViews>
    <sheetView zoomScale="85" zoomScaleNormal="100" workbookViewId="0">
      <selection activeCell="C11" sqref="C11"/>
    </sheetView>
  </sheetViews>
  <sheetFormatPr baseColWidth="10" defaultRowHeight="12.5" x14ac:dyDescent="0.25"/>
  <cols>
    <col min="1" max="1" width="58.81640625" style="44" customWidth="1"/>
    <col min="2" max="2" width="35.36328125" style="44" customWidth="1"/>
    <col min="3" max="3" width="14.36328125" style="44" customWidth="1"/>
    <col min="4" max="4" width="9" style="44" customWidth="1"/>
    <col min="5" max="5" width="11.453125" style="44"/>
    <col min="6" max="6" width="13.54296875" style="44" customWidth="1"/>
    <col min="7" max="7" width="20.54296875" style="44" customWidth="1"/>
    <col min="8" max="249" width="11.453125" style="44"/>
    <col min="250" max="250" width="27.08984375" style="44" customWidth="1"/>
    <col min="251" max="251" width="16.90625" style="44" customWidth="1"/>
    <col min="252" max="252" width="14.36328125" style="44" customWidth="1"/>
    <col min="253" max="253" width="9" style="44" customWidth="1"/>
    <col min="254" max="254" width="11.453125" style="44"/>
    <col min="255" max="255" width="9.36328125" style="44" customWidth="1"/>
    <col min="256" max="256" width="8.90625" style="44" customWidth="1"/>
    <col min="257" max="505" width="11.453125" style="44"/>
    <col min="506" max="506" width="27.08984375" style="44" customWidth="1"/>
    <col min="507" max="507" width="16.90625" style="44" customWidth="1"/>
    <col min="508" max="508" width="14.36328125" style="44" customWidth="1"/>
    <col min="509" max="509" width="9" style="44" customWidth="1"/>
    <col min="510" max="510" width="11.453125" style="44"/>
    <col min="511" max="511" width="9.36328125" style="44" customWidth="1"/>
    <col min="512" max="512" width="8.90625" style="44" customWidth="1"/>
    <col min="513" max="761" width="11.453125" style="44"/>
    <col min="762" max="762" width="27.08984375" style="44" customWidth="1"/>
    <col min="763" max="763" width="16.90625" style="44" customWidth="1"/>
    <col min="764" max="764" width="14.36328125" style="44" customWidth="1"/>
    <col min="765" max="765" width="9" style="44" customWidth="1"/>
    <col min="766" max="766" width="11.453125" style="44"/>
    <col min="767" max="767" width="9.36328125" style="44" customWidth="1"/>
    <col min="768" max="768" width="8.90625" style="44" customWidth="1"/>
    <col min="769" max="1017" width="11.453125" style="44"/>
    <col min="1018" max="1018" width="27.08984375" style="44" customWidth="1"/>
    <col min="1019" max="1019" width="16.90625" style="44" customWidth="1"/>
    <col min="1020" max="1020" width="14.36328125" style="44" customWidth="1"/>
    <col min="1021" max="1021" width="9" style="44" customWidth="1"/>
    <col min="1022" max="1022" width="11.453125" style="44"/>
    <col min="1023" max="1023" width="9.36328125" style="44" customWidth="1"/>
    <col min="1024" max="1024" width="8.90625" style="44" customWidth="1"/>
    <col min="1025" max="1273" width="11.453125" style="44"/>
    <col min="1274" max="1274" width="27.08984375" style="44" customWidth="1"/>
    <col min="1275" max="1275" width="16.90625" style="44" customWidth="1"/>
    <col min="1276" max="1276" width="14.36328125" style="44" customWidth="1"/>
    <col min="1277" max="1277" width="9" style="44" customWidth="1"/>
    <col min="1278" max="1278" width="11.453125" style="44"/>
    <col min="1279" max="1279" width="9.36328125" style="44" customWidth="1"/>
    <col min="1280" max="1280" width="8.90625" style="44" customWidth="1"/>
    <col min="1281" max="1529" width="11.453125" style="44"/>
    <col min="1530" max="1530" width="27.08984375" style="44" customWidth="1"/>
    <col min="1531" max="1531" width="16.90625" style="44" customWidth="1"/>
    <col min="1532" max="1532" width="14.36328125" style="44" customWidth="1"/>
    <col min="1533" max="1533" width="9" style="44" customWidth="1"/>
    <col min="1534" max="1534" width="11.453125" style="44"/>
    <col min="1535" max="1535" width="9.36328125" style="44" customWidth="1"/>
    <col min="1536" max="1536" width="8.90625" style="44" customWidth="1"/>
    <col min="1537" max="1785" width="11.453125" style="44"/>
    <col min="1786" max="1786" width="27.08984375" style="44" customWidth="1"/>
    <col min="1787" max="1787" width="16.90625" style="44" customWidth="1"/>
    <col min="1788" max="1788" width="14.36328125" style="44" customWidth="1"/>
    <col min="1789" max="1789" width="9" style="44" customWidth="1"/>
    <col min="1790" max="1790" width="11.453125" style="44"/>
    <col min="1791" max="1791" width="9.36328125" style="44" customWidth="1"/>
    <col min="1792" max="1792" width="8.90625" style="44" customWidth="1"/>
    <col min="1793" max="2041" width="11.453125" style="44"/>
    <col min="2042" max="2042" width="27.08984375" style="44" customWidth="1"/>
    <col min="2043" max="2043" width="16.90625" style="44" customWidth="1"/>
    <col min="2044" max="2044" width="14.36328125" style="44" customWidth="1"/>
    <col min="2045" max="2045" width="9" style="44" customWidth="1"/>
    <col min="2046" max="2046" width="11.453125" style="44"/>
    <col min="2047" max="2047" width="9.36328125" style="44" customWidth="1"/>
    <col min="2048" max="2048" width="8.90625" style="44" customWidth="1"/>
    <col min="2049" max="2297" width="11.453125" style="44"/>
    <col min="2298" max="2298" width="27.08984375" style="44" customWidth="1"/>
    <col min="2299" max="2299" width="16.90625" style="44" customWidth="1"/>
    <col min="2300" max="2300" width="14.36328125" style="44" customWidth="1"/>
    <col min="2301" max="2301" width="9" style="44" customWidth="1"/>
    <col min="2302" max="2302" width="11.453125" style="44"/>
    <col min="2303" max="2303" width="9.36328125" style="44" customWidth="1"/>
    <col min="2304" max="2304" width="8.90625" style="44" customWidth="1"/>
    <col min="2305" max="2553" width="11.453125" style="44"/>
    <col min="2554" max="2554" width="27.08984375" style="44" customWidth="1"/>
    <col min="2555" max="2555" width="16.90625" style="44" customWidth="1"/>
    <col min="2556" max="2556" width="14.36328125" style="44" customWidth="1"/>
    <col min="2557" max="2557" width="9" style="44" customWidth="1"/>
    <col min="2558" max="2558" width="11.453125" style="44"/>
    <col min="2559" max="2559" width="9.36328125" style="44" customWidth="1"/>
    <col min="2560" max="2560" width="8.90625" style="44" customWidth="1"/>
    <col min="2561" max="2809" width="11.453125" style="44"/>
    <col min="2810" max="2810" width="27.08984375" style="44" customWidth="1"/>
    <col min="2811" max="2811" width="16.90625" style="44" customWidth="1"/>
    <col min="2812" max="2812" width="14.36328125" style="44" customWidth="1"/>
    <col min="2813" max="2813" width="9" style="44" customWidth="1"/>
    <col min="2814" max="2814" width="11.453125" style="44"/>
    <col min="2815" max="2815" width="9.36328125" style="44" customWidth="1"/>
    <col min="2816" max="2816" width="8.90625" style="44" customWidth="1"/>
    <col min="2817" max="3065" width="11.453125" style="44"/>
    <col min="3066" max="3066" width="27.08984375" style="44" customWidth="1"/>
    <col min="3067" max="3067" width="16.90625" style="44" customWidth="1"/>
    <col min="3068" max="3068" width="14.36328125" style="44" customWidth="1"/>
    <col min="3069" max="3069" width="9" style="44" customWidth="1"/>
    <col min="3070" max="3070" width="11.453125" style="44"/>
    <col min="3071" max="3071" width="9.36328125" style="44" customWidth="1"/>
    <col min="3072" max="3072" width="8.90625" style="44" customWidth="1"/>
    <col min="3073" max="3321" width="11.453125" style="44"/>
    <col min="3322" max="3322" width="27.08984375" style="44" customWidth="1"/>
    <col min="3323" max="3323" width="16.90625" style="44" customWidth="1"/>
    <col min="3324" max="3324" width="14.36328125" style="44" customWidth="1"/>
    <col min="3325" max="3325" width="9" style="44" customWidth="1"/>
    <col min="3326" max="3326" width="11.453125" style="44"/>
    <col min="3327" max="3327" width="9.36328125" style="44" customWidth="1"/>
    <col min="3328" max="3328" width="8.90625" style="44" customWidth="1"/>
    <col min="3329" max="3577" width="11.453125" style="44"/>
    <col min="3578" max="3578" width="27.08984375" style="44" customWidth="1"/>
    <col min="3579" max="3579" width="16.90625" style="44" customWidth="1"/>
    <col min="3580" max="3580" width="14.36328125" style="44" customWidth="1"/>
    <col min="3581" max="3581" width="9" style="44" customWidth="1"/>
    <col min="3582" max="3582" width="11.453125" style="44"/>
    <col min="3583" max="3583" width="9.36328125" style="44" customWidth="1"/>
    <col min="3584" max="3584" width="8.90625" style="44" customWidth="1"/>
    <col min="3585" max="3833" width="11.453125" style="44"/>
    <col min="3834" max="3834" width="27.08984375" style="44" customWidth="1"/>
    <col min="3835" max="3835" width="16.90625" style="44" customWidth="1"/>
    <col min="3836" max="3836" width="14.36328125" style="44" customWidth="1"/>
    <col min="3837" max="3837" width="9" style="44" customWidth="1"/>
    <col min="3838" max="3838" width="11.453125" style="44"/>
    <col min="3839" max="3839" width="9.36328125" style="44" customWidth="1"/>
    <col min="3840" max="3840" width="8.90625" style="44" customWidth="1"/>
    <col min="3841" max="4089" width="11.453125" style="44"/>
    <col min="4090" max="4090" width="27.08984375" style="44" customWidth="1"/>
    <col min="4091" max="4091" width="16.90625" style="44" customWidth="1"/>
    <col min="4092" max="4092" width="14.36328125" style="44" customWidth="1"/>
    <col min="4093" max="4093" width="9" style="44" customWidth="1"/>
    <col min="4094" max="4094" width="11.453125" style="44"/>
    <col min="4095" max="4095" width="9.36328125" style="44" customWidth="1"/>
    <col min="4096" max="4096" width="8.90625" style="44" customWidth="1"/>
    <col min="4097" max="4345" width="11.453125" style="44"/>
    <col min="4346" max="4346" width="27.08984375" style="44" customWidth="1"/>
    <col min="4347" max="4347" width="16.90625" style="44" customWidth="1"/>
    <col min="4348" max="4348" width="14.36328125" style="44" customWidth="1"/>
    <col min="4349" max="4349" width="9" style="44" customWidth="1"/>
    <col min="4350" max="4350" width="11.453125" style="44"/>
    <col min="4351" max="4351" width="9.36328125" style="44" customWidth="1"/>
    <col min="4352" max="4352" width="8.90625" style="44" customWidth="1"/>
    <col min="4353" max="4601" width="11.453125" style="44"/>
    <col min="4602" max="4602" width="27.08984375" style="44" customWidth="1"/>
    <col min="4603" max="4603" width="16.90625" style="44" customWidth="1"/>
    <col min="4604" max="4604" width="14.36328125" style="44" customWidth="1"/>
    <col min="4605" max="4605" width="9" style="44" customWidth="1"/>
    <col min="4606" max="4606" width="11.453125" style="44"/>
    <col min="4607" max="4607" width="9.36328125" style="44" customWidth="1"/>
    <col min="4608" max="4608" width="8.90625" style="44" customWidth="1"/>
    <col min="4609" max="4857" width="11.453125" style="44"/>
    <col min="4858" max="4858" width="27.08984375" style="44" customWidth="1"/>
    <col min="4859" max="4859" width="16.90625" style="44" customWidth="1"/>
    <col min="4860" max="4860" width="14.36328125" style="44" customWidth="1"/>
    <col min="4861" max="4861" width="9" style="44" customWidth="1"/>
    <col min="4862" max="4862" width="11.453125" style="44"/>
    <col min="4863" max="4863" width="9.36328125" style="44" customWidth="1"/>
    <col min="4864" max="4864" width="8.90625" style="44" customWidth="1"/>
    <col min="4865" max="5113" width="11.453125" style="44"/>
    <col min="5114" max="5114" width="27.08984375" style="44" customWidth="1"/>
    <col min="5115" max="5115" width="16.90625" style="44" customWidth="1"/>
    <col min="5116" max="5116" width="14.36328125" style="44" customWidth="1"/>
    <col min="5117" max="5117" width="9" style="44" customWidth="1"/>
    <col min="5118" max="5118" width="11.453125" style="44"/>
    <col min="5119" max="5119" width="9.36328125" style="44" customWidth="1"/>
    <col min="5120" max="5120" width="8.90625" style="44" customWidth="1"/>
    <col min="5121" max="5369" width="11.453125" style="44"/>
    <col min="5370" max="5370" width="27.08984375" style="44" customWidth="1"/>
    <col min="5371" max="5371" width="16.90625" style="44" customWidth="1"/>
    <col min="5372" max="5372" width="14.36328125" style="44" customWidth="1"/>
    <col min="5373" max="5373" width="9" style="44" customWidth="1"/>
    <col min="5374" max="5374" width="11.453125" style="44"/>
    <col min="5375" max="5375" width="9.36328125" style="44" customWidth="1"/>
    <col min="5376" max="5376" width="8.90625" style="44" customWidth="1"/>
    <col min="5377" max="5625" width="11.453125" style="44"/>
    <col min="5626" max="5626" width="27.08984375" style="44" customWidth="1"/>
    <col min="5627" max="5627" width="16.90625" style="44" customWidth="1"/>
    <col min="5628" max="5628" width="14.36328125" style="44" customWidth="1"/>
    <col min="5629" max="5629" width="9" style="44" customWidth="1"/>
    <col min="5630" max="5630" width="11.453125" style="44"/>
    <col min="5631" max="5631" width="9.36328125" style="44" customWidth="1"/>
    <col min="5632" max="5632" width="8.90625" style="44" customWidth="1"/>
    <col min="5633" max="5881" width="11.453125" style="44"/>
    <col min="5882" max="5882" width="27.08984375" style="44" customWidth="1"/>
    <col min="5883" max="5883" width="16.90625" style="44" customWidth="1"/>
    <col min="5884" max="5884" width="14.36328125" style="44" customWidth="1"/>
    <col min="5885" max="5885" width="9" style="44" customWidth="1"/>
    <col min="5886" max="5886" width="11.453125" style="44"/>
    <col min="5887" max="5887" width="9.36328125" style="44" customWidth="1"/>
    <col min="5888" max="5888" width="8.90625" style="44" customWidth="1"/>
    <col min="5889" max="6137" width="11.453125" style="44"/>
    <col min="6138" max="6138" width="27.08984375" style="44" customWidth="1"/>
    <col min="6139" max="6139" width="16.90625" style="44" customWidth="1"/>
    <col min="6140" max="6140" width="14.36328125" style="44" customWidth="1"/>
    <col min="6141" max="6141" width="9" style="44" customWidth="1"/>
    <col min="6142" max="6142" width="11.453125" style="44"/>
    <col min="6143" max="6143" width="9.36328125" style="44" customWidth="1"/>
    <col min="6144" max="6144" width="8.90625" style="44" customWidth="1"/>
    <col min="6145" max="6393" width="11.453125" style="44"/>
    <col min="6394" max="6394" width="27.08984375" style="44" customWidth="1"/>
    <col min="6395" max="6395" width="16.90625" style="44" customWidth="1"/>
    <col min="6396" max="6396" width="14.36328125" style="44" customWidth="1"/>
    <col min="6397" max="6397" width="9" style="44" customWidth="1"/>
    <col min="6398" max="6398" width="11.453125" style="44"/>
    <col min="6399" max="6399" width="9.36328125" style="44" customWidth="1"/>
    <col min="6400" max="6400" width="8.90625" style="44" customWidth="1"/>
    <col min="6401" max="6649" width="11.453125" style="44"/>
    <col min="6650" max="6650" width="27.08984375" style="44" customWidth="1"/>
    <col min="6651" max="6651" width="16.90625" style="44" customWidth="1"/>
    <col min="6652" max="6652" width="14.36328125" style="44" customWidth="1"/>
    <col min="6653" max="6653" width="9" style="44" customWidth="1"/>
    <col min="6654" max="6654" width="11.453125" style="44"/>
    <col min="6655" max="6655" width="9.36328125" style="44" customWidth="1"/>
    <col min="6656" max="6656" width="8.90625" style="44" customWidth="1"/>
    <col min="6657" max="6905" width="11.453125" style="44"/>
    <col min="6906" max="6906" width="27.08984375" style="44" customWidth="1"/>
    <col min="6907" max="6907" width="16.90625" style="44" customWidth="1"/>
    <col min="6908" max="6908" width="14.36328125" style="44" customWidth="1"/>
    <col min="6909" max="6909" width="9" style="44" customWidth="1"/>
    <col min="6910" max="6910" width="11.453125" style="44"/>
    <col min="6911" max="6911" width="9.36328125" style="44" customWidth="1"/>
    <col min="6912" max="6912" width="8.90625" style="44" customWidth="1"/>
    <col min="6913" max="7161" width="11.453125" style="44"/>
    <col min="7162" max="7162" width="27.08984375" style="44" customWidth="1"/>
    <col min="7163" max="7163" width="16.90625" style="44" customWidth="1"/>
    <col min="7164" max="7164" width="14.36328125" style="44" customWidth="1"/>
    <col min="7165" max="7165" width="9" style="44" customWidth="1"/>
    <col min="7166" max="7166" width="11.453125" style="44"/>
    <col min="7167" max="7167" width="9.36328125" style="44" customWidth="1"/>
    <col min="7168" max="7168" width="8.90625" style="44" customWidth="1"/>
    <col min="7169" max="7417" width="11.453125" style="44"/>
    <col min="7418" max="7418" width="27.08984375" style="44" customWidth="1"/>
    <col min="7419" max="7419" width="16.90625" style="44" customWidth="1"/>
    <col min="7420" max="7420" width="14.36328125" style="44" customWidth="1"/>
    <col min="7421" max="7421" width="9" style="44" customWidth="1"/>
    <col min="7422" max="7422" width="11.453125" style="44"/>
    <col min="7423" max="7423" width="9.36328125" style="44" customWidth="1"/>
    <col min="7424" max="7424" width="8.90625" style="44" customWidth="1"/>
    <col min="7425" max="7673" width="11.453125" style="44"/>
    <col min="7674" max="7674" width="27.08984375" style="44" customWidth="1"/>
    <col min="7675" max="7675" width="16.90625" style="44" customWidth="1"/>
    <col min="7676" max="7676" width="14.36328125" style="44" customWidth="1"/>
    <col min="7677" max="7677" width="9" style="44" customWidth="1"/>
    <col min="7678" max="7678" width="11.453125" style="44"/>
    <col min="7679" max="7679" width="9.36328125" style="44" customWidth="1"/>
    <col min="7680" max="7680" width="8.90625" style="44" customWidth="1"/>
    <col min="7681" max="7929" width="11.453125" style="44"/>
    <col min="7930" max="7930" width="27.08984375" style="44" customWidth="1"/>
    <col min="7931" max="7931" width="16.90625" style="44" customWidth="1"/>
    <col min="7932" max="7932" width="14.36328125" style="44" customWidth="1"/>
    <col min="7933" max="7933" width="9" style="44" customWidth="1"/>
    <col min="7934" max="7934" width="11.453125" style="44"/>
    <col min="7935" max="7935" width="9.36328125" style="44" customWidth="1"/>
    <col min="7936" max="7936" width="8.90625" style="44" customWidth="1"/>
    <col min="7937" max="8185" width="11.453125" style="44"/>
    <col min="8186" max="8186" width="27.08984375" style="44" customWidth="1"/>
    <col min="8187" max="8187" width="16.90625" style="44" customWidth="1"/>
    <col min="8188" max="8188" width="14.36328125" style="44" customWidth="1"/>
    <col min="8189" max="8189" width="9" style="44" customWidth="1"/>
    <col min="8190" max="8190" width="11.453125" style="44"/>
    <col min="8191" max="8191" width="9.36328125" style="44" customWidth="1"/>
    <col min="8192" max="8192" width="8.90625" style="44" customWidth="1"/>
    <col min="8193" max="8441" width="11.453125" style="44"/>
    <col min="8442" max="8442" width="27.08984375" style="44" customWidth="1"/>
    <col min="8443" max="8443" width="16.90625" style="44" customWidth="1"/>
    <col min="8444" max="8444" width="14.36328125" style="44" customWidth="1"/>
    <col min="8445" max="8445" width="9" style="44" customWidth="1"/>
    <col min="8446" max="8446" width="11.453125" style="44"/>
    <col min="8447" max="8447" width="9.36328125" style="44" customWidth="1"/>
    <col min="8448" max="8448" width="8.90625" style="44" customWidth="1"/>
    <col min="8449" max="8697" width="11.453125" style="44"/>
    <col min="8698" max="8698" width="27.08984375" style="44" customWidth="1"/>
    <col min="8699" max="8699" width="16.90625" style="44" customWidth="1"/>
    <col min="8700" max="8700" width="14.36328125" style="44" customWidth="1"/>
    <col min="8701" max="8701" width="9" style="44" customWidth="1"/>
    <col min="8702" max="8702" width="11.453125" style="44"/>
    <col min="8703" max="8703" width="9.36328125" style="44" customWidth="1"/>
    <col min="8704" max="8704" width="8.90625" style="44" customWidth="1"/>
    <col min="8705" max="8953" width="11.453125" style="44"/>
    <col min="8954" max="8954" width="27.08984375" style="44" customWidth="1"/>
    <col min="8955" max="8955" width="16.90625" style="44" customWidth="1"/>
    <col min="8956" max="8956" width="14.36328125" style="44" customWidth="1"/>
    <col min="8957" max="8957" width="9" style="44" customWidth="1"/>
    <col min="8958" max="8958" width="11.453125" style="44"/>
    <col min="8959" max="8959" width="9.36328125" style="44" customWidth="1"/>
    <col min="8960" max="8960" width="8.90625" style="44" customWidth="1"/>
    <col min="8961" max="9209" width="11.453125" style="44"/>
    <col min="9210" max="9210" width="27.08984375" style="44" customWidth="1"/>
    <col min="9211" max="9211" width="16.90625" style="44" customWidth="1"/>
    <col min="9212" max="9212" width="14.36328125" style="44" customWidth="1"/>
    <col min="9213" max="9213" width="9" style="44" customWidth="1"/>
    <col min="9214" max="9214" width="11.453125" style="44"/>
    <col min="9215" max="9215" width="9.36328125" style="44" customWidth="1"/>
    <col min="9216" max="9216" width="8.90625" style="44" customWidth="1"/>
    <col min="9217" max="9465" width="11.453125" style="44"/>
    <col min="9466" max="9466" width="27.08984375" style="44" customWidth="1"/>
    <col min="9467" max="9467" width="16.90625" style="44" customWidth="1"/>
    <col min="9468" max="9468" width="14.36328125" style="44" customWidth="1"/>
    <col min="9469" max="9469" width="9" style="44" customWidth="1"/>
    <col min="9470" max="9470" width="11.453125" style="44"/>
    <col min="9471" max="9471" width="9.36328125" style="44" customWidth="1"/>
    <col min="9472" max="9472" width="8.90625" style="44" customWidth="1"/>
    <col min="9473" max="9721" width="11.453125" style="44"/>
    <col min="9722" max="9722" width="27.08984375" style="44" customWidth="1"/>
    <col min="9723" max="9723" width="16.90625" style="44" customWidth="1"/>
    <col min="9724" max="9724" width="14.36328125" style="44" customWidth="1"/>
    <col min="9725" max="9725" width="9" style="44" customWidth="1"/>
    <col min="9726" max="9726" width="11.453125" style="44"/>
    <col min="9727" max="9727" width="9.36328125" style="44" customWidth="1"/>
    <col min="9728" max="9728" width="8.90625" style="44" customWidth="1"/>
    <col min="9729" max="9977" width="11.453125" style="44"/>
    <col min="9978" max="9978" width="27.08984375" style="44" customWidth="1"/>
    <col min="9979" max="9979" width="16.90625" style="44" customWidth="1"/>
    <col min="9980" max="9980" width="14.36328125" style="44" customWidth="1"/>
    <col min="9981" max="9981" width="9" style="44" customWidth="1"/>
    <col min="9982" max="9982" width="11.453125" style="44"/>
    <col min="9983" max="9983" width="9.36328125" style="44" customWidth="1"/>
    <col min="9984" max="9984" width="8.90625" style="44" customWidth="1"/>
    <col min="9985" max="10233" width="11.453125" style="44"/>
    <col min="10234" max="10234" width="27.08984375" style="44" customWidth="1"/>
    <col min="10235" max="10235" width="16.90625" style="44" customWidth="1"/>
    <col min="10236" max="10236" width="14.36328125" style="44" customWidth="1"/>
    <col min="10237" max="10237" width="9" style="44" customWidth="1"/>
    <col min="10238" max="10238" width="11.453125" style="44"/>
    <col min="10239" max="10239" width="9.36328125" style="44" customWidth="1"/>
    <col min="10240" max="10240" width="8.90625" style="44" customWidth="1"/>
    <col min="10241" max="10489" width="11.453125" style="44"/>
    <col min="10490" max="10490" width="27.08984375" style="44" customWidth="1"/>
    <col min="10491" max="10491" width="16.90625" style="44" customWidth="1"/>
    <col min="10492" max="10492" width="14.36328125" style="44" customWidth="1"/>
    <col min="10493" max="10493" width="9" style="44" customWidth="1"/>
    <col min="10494" max="10494" width="11.453125" style="44"/>
    <col min="10495" max="10495" width="9.36328125" style="44" customWidth="1"/>
    <col min="10496" max="10496" width="8.90625" style="44" customWidth="1"/>
    <col min="10497" max="10745" width="11.453125" style="44"/>
    <col min="10746" max="10746" width="27.08984375" style="44" customWidth="1"/>
    <col min="10747" max="10747" width="16.90625" style="44" customWidth="1"/>
    <col min="10748" max="10748" width="14.36328125" style="44" customWidth="1"/>
    <col min="10749" max="10749" width="9" style="44" customWidth="1"/>
    <col min="10750" max="10750" width="11.453125" style="44"/>
    <col min="10751" max="10751" width="9.36328125" style="44" customWidth="1"/>
    <col min="10752" max="10752" width="8.90625" style="44" customWidth="1"/>
    <col min="10753" max="11001" width="11.453125" style="44"/>
    <col min="11002" max="11002" width="27.08984375" style="44" customWidth="1"/>
    <col min="11003" max="11003" width="16.90625" style="44" customWidth="1"/>
    <col min="11004" max="11004" width="14.36328125" style="44" customWidth="1"/>
    <col min="11005" max="11005" width="9" style="44" customWidth="1"/>
    <col min="11006" max="11006" width="11.453125" style="44"/>
    <col min="11007" max="11007" width="9.36328125" style="44" customWidth="1"/>
    <col min="11008" max="11008" width="8.90625" style="44" customWidth="1"/>
    <col min="11009" max="11257" width="11.453125" style="44"/>
    <col min="11258" max="11258" width="27.08984375" style="44" customWidth="1"/>
    <col min="11259" max="11259" width="16.90625" style="44" customWidth="1"/>
    <col min="11260" max="11260" width="14.36328125" style="44" customWidth="1"/>
    <col min="11261" max="11261" width="9" style="44" customWidth="1"/>
    <col min="11262" max="11262" width="11.453125" style="44"/>
    <col min="11263" max="11263" width="9.36328125" style="44" customWidth="1"/>
    <col min="11264" max="11264" width="8.90625" style="44" customWidth="1"/>
    <col min="11265" max="11513" width="11.453125" style="44"/>
    <col min="11514" max="11514" width="27.08984375" style="44" customWidth="1"/>
    <col min="11515" max="11515" width="16.90625" style="44" customWidth="1"/>
    <col min="11516" max="11516" width="14.36328125" style="44" customWidth="1"/>
    <col min="11517" max="11517" width="9" style="44" customWidth="1"/>
    <col min="11518" max="11518" width="11.453125" style="44"/>
    <col min="11519" max="11519" width="9.36328125" style="44" customWidth="1"/>
    <col min="11520" max="11520" width="8.90625" style="44" customWidth="1"/>
    <col min="11521" max="11769" width="11.453125" style="44"/>
    <col min="11770" max="11770" width="27.08984375" style="44" customWidth="1"/>
    <col min="11771" max="11771" width="16.90625" style="44" customWidth="1"/>
    <col min="11772" max="11772" width="14.36328125" style="44" customWidth="1"/>
    <col min="11773" max="11773" width="9" style="44" customWidth="1"/>
    <col min="11774" max="11774" width="11.453125" style="44"/>
    <col min="11775" max="11775" width="9.36328125" style="44" customWidth="1"/>
    <col min="11776" max="11776" width="8.90625" style="44" customWidth="1"/>
    <col min="11777" max="12025" width="11.453125" style="44"/>
    <col min="12026" max="12026" width="27.08984375" style="44" customWidth="1"/>
    <col min="12027" max="12027" width="16.90625" style="44" customWidth="1"/>
    <col min="12028" max="12028" width="14.36328125" style="44" customWidth="1"/>
    <col min="12029" max="12029" width="9" style="44" customWidth="1"/>
    <col min="12030" max="12030" width="11.453125" style="44"/>
    <col min="12031" max="12031" width="9.36328125" style="44" customWidth="1"/>
    <col min="12032" max="12032" width="8.90625" style="44" customWidth="1"/>
    <col min="12033" max="12281" width="11.453125" style="44"/>
    <col min="12282" max="12282" width="27.08984375" style="44" customWidth="1"/>
    <col min="12283" max="12283" width="16.90625" style="44" customWidth="1"/>
    <col min="12284" max="12284" width="14.36328125" style="44" customWidth="1"/>
    <col min="12285" max="12285" width="9" style="44" customWidth="1"/>
    <col min="12286" max="12286" width="11.453125" style="44"/>
    <col min="12287" max="12287" width="9.36328125" style="44" customWidth="1"/>
    <col min="12288" max="12288" width="8.90625" style="44" customWidth="1"/>
    <col min="12289" max="12537" width="11.453125" style="44"/>
    <col min="12538" max="12538" width="27.08984375" style="44" customWidth="1"/>
    <col min="12539" max="12539" width="16.90625" style="44" customWidth="1"/>
    <col min="12540" max="12540" width="14.36328125" style="44" customWidth="1"/>
    <col min="12541" max="12541" width="9" style="44" customWidth="1"/>
    <col min="12542" max="12542" width="11.453125" style="44"/>
    <col min="12543" max="12543" width="9.36328125" style="44" customWidth="1"/>
    <col min="12544" max="12544" width="8.90625" style="44" customWidth="1"/>
    <col min="12545" max="12793" width="11.453125" style="44"/>
    <col min="12794" max="12794" width="27.08984375" style="44" customWidth="1"/>
    <col min="12795" max="12795" width="16.90625" style="44" customWidth="1"/>
    <col min="12796" max="12796" width="14.36328125" style="44" customWidth="1"/>
    <col min="12797" max="12797" width="9" style="44" customWidth="1"/>
    <col min="12798" max="12798" width="11.453125" style="44"/>
    <col min="12799" max="12799" width="9.36328125" style="44" customWidth="1"/>
    <col min="12800" max="12800" width="8.90625" style="44" customWidth="1"/>
    <col min="12801" max="13049" width="11.453125" style="44"/>
    <col min="13050" max="13050" width="27.08984375" style="44" customWidth="1"/>
    <col min="13051" max="13051" width="16.90625" style="44" customWidth="1"/>
    <col min="13052" max="13052" width="14.36328125" style="44" customWidth="1"/>
    <col min="13053" max="13053" width="9" style="44" customWidth="1"/>
    <col min="13054" max="13054" width="11.453125" style="44"/>
    <col min="13055" max="13055" width="9.36328125" style="44" customWidth="1"/>
    <col min="13056" max="13056" width="8.90625" style="44" customWidth="1"/>
    <col min="13057" max="13305" width="11.453125" style="44"/>
    <col min="13306" max="13306" width="27.08984375" style="44" customWidth="1"/>
    <col min="13307" max="13307" width="16.90625" style="44" customWidth="1"/>
    <col min="13308" max="13308" width="14.36328125" style="44" customWidth="1"/>
    <col min="13309" max="13309" width="9" style="44" customWidth="1"/>
    <col min="13310" max="13310" width="11.453125" style="44"/>
    <col min="13311" max="13311" width="9.36328125" style="44" customWidth="1"/>
    <col min="13312" max="13312" width="8.90625" style="44" customWidth="1"/>
    <col min="13313" max="13561" width="11.453125" style="44"/>
    <col min="13562" max="13562" width="27.08984375" style="44" customWidth="1"/>
    <col min="13563" max="13563" width="16.90625" style="44" customWidth="1"/>
    <col min="13564" max="13564" width="14.36328125" style="44" customWidth="1"/>
    <col min="13565" max="13565" width="9" style="44" customWidth="1"/>
    <col min="13566" max="13566" width="11.453125" style="44"/>
    <col min="13567" max="13567" width="9.36328125" style="44" customWidth="1"/>
    <col min="13568" max="13568" width="8.90625" style="44" customWidth="1"/>
    <col min="13569" max="13817" width="11.453125" style="44"/>
    <col min="13818" max="13818" width="27.08984375" style="44" customWidth="1"/>
    <col min="13819" max="13819" width="16.90625" style="44" customWidth="1"/>
    <col min="13820" max="13820" width="14.36328125" style="44" customWidth="1"/>
    <col min="13821" max="13821" width="9" style="44" customWidth="1"/>
    <col min="13822" max="13822" width="11.453125" style="44"/>
    <col min="13823" max="13823" width="9.36328125" style="44" customWidth="1"/>
    <col min="13824" max="13824" width="8.90625" style="44" customWidth="1"/>
    <col min="13825" max="14073" width="11.453125" style="44"/>
    <col min="14074" max="14074" width="27.08984375" style="44" customWidth="1"/>
    <col min="14075" max="14075" width="16.90625" style="44" customWidth="1"/>
    <col min="14076" max="14076" width="14.36328125" style="44" customWidth="1"/>
    <col min="14077" max="14077" width="9" style="44" customWidth="1"/>
    <col min="14078" max="14078" width="11.453125" style="44"/>
    <col min="14079" max="14079" width="9.36328125" style="44" customWidth="1"/>
    <col min="14080" max="14080" width="8.90625" style="44" customWidth="1"/>
    <col min="14081" max="14329" width="11.453125" style="44"/>
    <col min="14330" max="14330" width="27.08984375" style="44" customWidth="1"/>
    <col min="14331" max="14331" width="16.90625" style="44" customWidth="1"/>
    <col min="14332" max="14332" width="14.36328125" style="44" customWidth="1"/>
    <col min="14333" max="14333" width="9" style="44" customWidth="1"/>
    <col min="14334" max="14334" width="11.453125" style="44"/>
    <col min="14335" max="14335" width="9.36328125" style="44" customWidth="1"/>
    <col min="14336" max="14336" width="8.90625" style="44" customWidth="1"/>
    <col min="14337" max="14585" width="11.453125" style="44"/>
    <col min="14586" max="14586" width="27.08984375" style="44" customWidth="1"/>
    <col min="14587" max="14587" width="16.90625" style="44" customWidth="1"/>
    <col min="14588" max="14588" width="14.36328125" style="44" customWidth="1"/>
    <col min="14589" max="14589" width="9" style="44" customWidth="1"/>
    <col min="14590" max="14590" width="11.453125" style="44"/>
    <col min="14591" max="14591" width="9.36328125" style="44" customWidth="1"/>
    <col min="14592" max="14592" width="8.90625" style="44" customWidth="1"/>
    <col min="14593" max="14841" width="11.453125" style="44"/>
    <col min="14842" max="14842" width="27.08984375" style="44" customWidth="1"/>
    <col min="14843" max="14843" width="16.90625" style="44" customWidth="1"/>
    <col min="14844" max="14844" width="14.36328125" style="44" customWidth="1"/>
    <col min="14845" max="14845" width="9" style="44" customWidth="1"/>
    <col min="14846" max="14846" width="11.453125" style="44"/>
    <col min="14847" max="14847" width="9.36328125" style="44" customWidth="1"/>
    <col min="14848" max="14848" width="8.90625" style="44" customWidth="1"/>
    <col min="14849" max="15097" width="11.453125" style="44"/>
    <col min="15098" max="15098" width="27.08984375" style="44" customWidth="1"/>
    <col min="15099" max="15099" width="16.90625" style="44" customWidth="1"/>
    <col min="15100" max="15100" width="14.36328125" style="44" customWidth="1"/>
    <col min="15101" max="15101" width="9" style="44" customWidth="1"/>
    <col min="15102" max="15102" width="11.453125" style="44"/>
    <col min="15103" max="15103" width="9.36328125" style="44" customWidth="1"/>
    <col min="15104" max="15104" width="8.90625" style="44" customWidth="1"/>
    <col min="15105" max="15353" width="11.453125" style="44"/>
    <col min="15354" max="15354" width="27.08984375" style="44" customWidth="1"/>
    <col min="15355" max="15355" width="16.90625" style="44" customWidth="1"/>
    <col min="15356" max="15356" width="14.36328125" style="44" customWidth="1"/>
    <col min="15357" max="15357" width="9" style="44" customWidth="1"/>
    <col min="15358" max="15358" width="11.453125" style="44"/>
    <col min="15359" max="15359" width="9.36328125" style="44" customWidth="1"/>
    <col min="15360" max="15360" width="8.90625" style="44" customWidth="1"/>
    <col min="15361" max="15609" width="11.453125" style="44"/>
    <col min="15610" max="15610" width="27.08984375" style="44" customWidth="1"/>
    <col min="15611" max="15611" width="16.90625" style="44" customWidth="1"/>
    <col min="15612" max="15612" width="14.36328125" style="44" customWidth="1"/>
    <col min="15613" max="15613" width="9" style="44" customWidth="1"/>
    <col min="15614" max="15614" width="11.453125" style="44"/>
    <col min="15615" max="15615" width="9.36328125" style="44" customWidth="1"/>
    <col min="15616" max="15616" width="8.90625" style="44" customWidth="1"/>
    <col min="15617" max="15865" width="11.453125" style="44"/>
    <col min="15866" max="15866" width="27.08984375" style="44" customWidth="1"/>
    <col min="15867" max="15867" width="16.90625" style="44" customWidth="1"/>
    <col min="15868" max="15868" width="14.36328125" style="44" customWidth="1"/>
    <col min="15869" max="15869" width="9" style="44" customWidth="1"/>
    <col min="15870" max="15870" width="11.453125" style="44"/>
    <col min="15871" max="15871" width="9.36328125" style="44" customWidth="1"/>
    <col min="15872" max="15872" width="8.90625" style="44" customWidth="1"/>
    <col min="15873" max="16121" width="11.453125" style="44"/>
    <col min="16122" max="16122" width="27.08984375" style="44" customWidth="1"/>
    <col min="16123" max="16123" width="16.90625" style="44" customWidth="1"/>
    <col min="16124" max="16124" width="14.36328125" style="44" customWidth="1"/>
    <col min="16125" max="16125" width="9" style="44" customWidth="1"/>
    <col min="16126" max="16126" width="11.453125" style="44"/>
    <col min="16127" max="16127" width="9.36328125" style="44" customWidth="1"/>
    <col min="16128" max="16128" width="8.90625" style="44" customWidth="1"/>
    <col min="16129" max="16377" width="11.453125" style="44"/>
    <col min="16378" max="16384" width="11.453125" style="44" customWidth="1"/>
  </cols>
  <sheetData>
    <row r="1" spans="1:8" ht="21" x14ac:dyDescent="0.5">
      <c r="A1" s="218" t="s">
        <v>76</v>
      </c>
      <c r="B1" s="218"/>
      <c r="C1" s="218"/>
      <c r="D1" s="218"/>
      <c r="E1" s="218"/>
      <c r="F1" s="218"/>
      <c r="G1" s="218"/>
    </row>
    <row r="3" spans="1:8" x14ac:dyDescent="0.25">
      <c r="A3" s="45" t="s">
        <v>75</v>
      </c>
    </row>
    <row r="5" spans="1:8" ht="20" x14ac:dyDescent="0.25">
      <c r="A5" s="46" t="s">
        <v>68</v>
      </c>
      <c r="B5" s="46" t="s">
        <v>74</v>
      </c>
      <c r="C5" s="46" t="s">
        <v>69</v>
      </c>
      <c r="D5" s="46" t="s">
        <v>70</v>
      </c>
      <c r="E5" s="46" t="s">
        <v>71</v>
      </c>
      <c r="F5" s="46" t="s">
        <v>72</v>
      </c>
      <c r="G5" s="46" t="s">
        <v>73</v>
      </c>
    </row>
    <row r="6" spans="1:8" ht="15.5" x14ac:dyDescent="0.35">
      <c r="A6" s="47"/>
      <c r="B6" s="47"/>
      <c r="C6" s="48"/>
      <c r="D6" s="49"/>
      <c r="E6" s="50"/>
      <c r="F6" s="49"/>
      <c r="G6" s="49"/>
      <c r="H6" s="45"/>
    </row>
    <row r="7" spans="1:8" ht="15.5" x14ac:dyDescent="0.35">
      <c r="A7" s="47"/>
      <c r="B7" s="47"/>
      <c r="C7" s="48"/>
      <c r="D7" s="49"/>
      <c r="E7" s="50"/>
      <c r="F7" s="49"/>
      <c r="G7" s="49"/>
      <c r="H7" s="45"/>
    </row>
    <row r="8" spans="1:8" ht="15.5" x14ac:dyDescent="0.35">
      <c r="A8" s="47"/>
      <c r="B8" s="47"/>
      <c r="C8" s="48"/>
      <c r="D8" s="49"/>
      <c r="E8" s="50"/>
      <c r="F8" s="49"/>
      <c r="G8" s="49"/>
      <c r="H8" s="45"/>
    </row>
    <row r="9" spans="1:8" ht="15.5" x14ac:dyDescent="0.35">
      <c r="A9" s="47"/>
      <c r="B9" s="47"/>
      <c r="C9" s="48"/>
      <c r="D9" s="49"/>
      <c r="E9" s="50"/>
      <c r="F9" s="49"/>
      <c r="G9" s="49"/>
      <c r="H9" s="45"/>
    </row>
    <row r="10" spans="1:8" ht="15.5" x14ac:dyDescent="0.35">
      <c r="A10" s="47"/>
      <c r="B10" s="47"/>
      <c r="C10" s="48"/>
      <c r="D10" s="49"/>
      <c r="E10" s="50"/>
      <c r="F10" s="49"/>
      <c r="G10" s="49"/>
      <c r="H10" s="45"/>
    </row>
    <row r="11" spans="1:8" ht="15.5" x14ac:dyDescent="0.35">
      <c r="A11" s="47"/>
      <c r="B11" s="47"/>
      <c r="C11" s="48"/>
      <c r="D11" s="49"/>
      <c r="E11" s="50"/>
      <c r="F11" s="49"/>
      <c r="G11" s="49"/>
      <c r="H11" s="45"/>
    </row>
    <row r="12" spans="1:8" ht="15.5" x14ac:dyDescent="0.35">
      <c r="A12" s="47"/>
      <c r="B12" s="47"/>
      <c r="C12" s="48"/>
      <c r="D12" s="49"/>
      <c r="E12" s="50"/>
      <c r="F12" s="49"/>
      <c r="G12" s="49"/>
      <c r="H12" s="45"/>
    </row>
    <row r="13" spans="1:8" ht="15.5" x14ac:dyDescent="0.35">
      <c r="A13" s="47"/>
      <c r="B13" s="47"/>
      <c r="C13" s="48"/>
      <c r="D13" s="49"/>
      <c r="E13" s="50"/>
      <c r="F13" s="49"/>
      <c r="G13" s="49"/>
      <c r="H13" s="45"/>
    </row>
    <row r="14" spans="1:8" ht="15.5" x14ac:dyDescent="0.35">
      <c r="A14" s="47"/>
      <c r="B14" s="47"/>
      <c r="C14" s="48"/>
      <c r="D14" s="49"/>
      <c r="E14" s="50"/>
      <c r="F14" s="49"/>
      <c r="G14" s="49"/>
      <c r="H14" s="45"/>
    </row>
    <row r="15" spans="1:8" ht="15.5" x14ac:dyDescent="0.35">
      <c r="A15" s="47"/>
      <c r="B15" s="47"/>
      <c r="C15" s="48"/>
      <c r="D15" s="49"/>
      <c r="E15" s="50"/>
      <c r="F15" s="49"/>
      <c r="G15" s="49"/>
      <c r="H15" s="45"/>
    </row>
    <row r="16" spans="1:8" ht="13.5" thickBot="1" x14ac:dyDescent="0.35">
      <c r="D16" s="51">
        <f>SUM($D$6:D6)</f>
        <v>0</v>
      </c>
      <c r="E16" s="52">
        <f>SUM(E6:E6)</f>
        <v>0</v>
      </c>
    </row>
  </sheetData>
  <mergeCells count="1">
    <mergeCell ref="A1:G1"/>
  </mergeCells>
  <dataValidations count="2">
    <dataValidation type="list" allowBlank="1" showInputMessage="1" showErrorMessage="1" sqref="WVN983037:WVN983046 JB6:JB15 SX6:SX15 ACT6:ACT15 AMP6:AMP15 AWL6:AWL15 BGH6:BGH15 BQD6:BQD15 BZZ6:BZZ15 CJV6:CJV15 CTR6:CTR15 DDN6:DDN15 DNJ6:DNJ15 DXF6:DXF15 EHB6:EHB15 EQX6:EQX15 FAT6:FAT15 FKP6:FKP15 FUL6:FUL15 GEH6:GEH15 GOD6:GOD15 GXZ6:GXZ15 HHV6:HHV15 HRR6:HRR15 IBN6:IBN15 ILJ6:ILJ15 IVF6:IVF15 JFB6:JFB15 JOX6:JOX15 JYT6:JYT15 KIP6:KIP15 KSL6:KSL15 LCH6:LCH15 LMD6:LMD15 LVZ6:LVZ15 MFV6:MFV15 MPR6:MPR15 MZN6:MZN15 NJJ6:NJJ15 NTF6:NTF15 ODB6:ODB15 OMX6:OMX15 OWT6:OWT15 PGP6:PGP15 PQL6:PQL15 QAH6:QAH15 QKD6:QKD15 QTZ6:QTZ15 RDV6:RDV15 RNR6:RNR15 RXN6:RXN15 SHJ6:SHJ15 SRF6:SRF15 TBB6:TBB15 TKX6:TKX15 TUT6:TUT15 UEP6:UEP15 UOL6:UOL15 UYH6:UYH15 VID6:VID15 VRZ6:VRZ15 WBV6:WBV15 WLR6:WLR15 WVN6:WVN15 G65533:G65542 JB65533:JB65542 SX65533:SX65542 ACT65533:ACT65542 AMP65533:AMP65542 AWL65533:AWL65542 BGH65533:BGH65542 BQD65533:BQD65542 BZZ65533:BZZ65542 CJV65533:CJV65542 CTR65533:CTR65542 DDN65533:DDN65542 DNJ65533:DNJ65542 DXF65533:DXF65542 EHB65533:EHB65542 EQX65533:EQX65542 FAT65533:FAT65542 FKP65533:FKP65542 FUL65533:FUL65542 GEH65533:GEH65542 GOD65533:GOD65542 GXZ65533:GXZ65542 HHV65533:HHV65542 HRR65533:HRR65542 IBN65533:IBN65542 ILJ65533:ILJ65542 IVF65533:IVF65542 JFB65533:JFB65542 JOX65533:JOX65542 JYT65533:JYT65542 KIP65533:KIP65542 KSL65533:KSL65542 LCH65533:LCH65542 LMD65533:LMD65542 LVZ65533:LVZ65542 MFV65533:MFV65542 MPR65533:MPR65542 MZN65533:MZN65542 NJJ65533:NJJ65542 NTF65533:NTF65542 ODB65533:ODB65542 OMX65533:OMX65542 OWT65533:OWT65542 PGP65533:PGP65542 PQL65533:PQL65542 QAH65533:QAH65542 QKD65533:QKD65542 QTZ65533:QTZ65542 RDV65533:RDV65542 RNR65533:RNR65542 RXN65533:RXN65542 SHJ65533:SHJ65542 SRF65533:SRF65542 TBB65533:TBB65542 TKX65533:TKX65542 TUT65533:TUT65542 UEP65533:UEP65542 UOL65533:UOL65542 UYH65533:UYH65542 VID65533:VID65542 VRZ65533:VRZ65542 WBV65533:WBV65542 WLR65533:WLR65542 WVN65533:WVN65542 G131069:G131078 JB131069:JB131078 SX131069:SX131078 ACT131069:ACT131078 AMP131069:AMP131078 AWL131069:AWL131078 BGH131069:BGH131078 BQD131069:BQD131078 BZZ131069:BZZ131078 CJV131069:CJV131078 CTR131069:CTR131078 DDN131069:DDN131078 DNJ131069:DNJ131078 DXF131069:DXF131078 EHB131069:EHB131078 EQX131069:EQX131078 FAT131069:FAT131078 FKP131069:FKP131078 FUL131069:FUL131078 GEH131069:GEH131078 GOD131069:GOD131078 GXZ131069:GXZ131078 HHV131069:HHV131078 HRR131069:HRR131078 IBN131069:IBN131078 ILJ131069:ILJ131078 IVF131069:IVF131078 JFB131069:JFB131078 JOX131069:JOX131078 JYT131069:JYT131078 KIP131069:KIP131078 KSL131069:KSL131078 LCH131069:LCH131078 LMD131069:LMD131078 LVZ131069:LVZ131078 MFV131069:MFV131078 MPR131069:MPR131078 MZN131069:MZN131078 NJJ131069:NJJ131078 NTF131069:NTF131078 ODB131069:ODB131078 OMX131069:OMX131078 OWT131069:OWT131078 PGP131069:PGP131078 PQL131069:PQL131078 QAH131069:QAH131078 QKD131069:QKD131078 QTZ131069:QTZ131078 RDV131069:RDV131078 RNR131069:RNR131078 RXN131069:RXN131078 SHJ131069:SHJ131078 SRF131069:SRF131078 TBB131069:TBB131078 TKX131069:TKX131078 TUT131069:TUT131078 UEP131069:UEP131078 UOL131069:UOL131078 UYH131069:UYH131078 VID131069:VID131078 VRZ131069:VRZ131078 WBV131069:WBV131078 WLR131069:WLR131078 WVN131069:WVN131078 G196605:G196614 JB196605:JB196614 SX196605:SX196614 ACT196605:ACT196614 AMP196605:AMP196614 AWL196605:AWL196614 BGH196605:BGH196614 BQD196605:BQD196614 BZZ196605:BZZ196614 CJV196605:CJV196614 CTR196605:CTR196614 DDN196605:DDN196614 DNJ196605:DNJ196614 DXF196605:DXF196614 EHB196605:EHB196614 EQX196605:EQX196614 FAT196605:FAT196614 FKP196605:FKP196614 FUL196605:FUL196614 GEH196605:GEH196614 GOD196605:GOD196614 GXZ196605:GXZ196614 HHV196605:HHV196614 HRR196605:HRR196614 IBN196605:IBN196614 ILJ196605:ILJ196614 IVF196605:IVF196614 JFB196605:JFB196614 JOX196605:JOX196614 JYT196605:JYT196614 KIP196605:KIP196614 KSL196605:KSL196614 LCH196605:LCH196614 LMD196605:LMD196614 LVZ196605:LVZ196614 MFV196605:MFV196614 MPR196605:MPR196614 MZN196605:MZN196614 NJJ196605:NJJ196614 NTF196605:NTF196614 ODB196605:ODB196614 OMX196605:OMX196614 OWT196605:OWT196614 PGP196605:PGP196614 PQL196605:PQL196614 QAH196605:QAH196614 QKD196605:QKD196614 QTZ196605:QTZ196614 RDV196605:RDV196614 RNR196605:RNR196614 RXN196605:RXN196614 SHJ196605:SHJ196614 SRF196605:SRF196614 TBB196605:TBB196614 TKX196605:TKX196614 TUT196605:TUT196614 UEP196605:UEP196614 UOL196605:UOL196614 UYH196605:UYH196614 VID196605:VID196614 VRZ196605:VRZ196614 WBV196605:WBV196614 WLR196605:WLR196614 WVN196605:WVN196614 G262141:G262150 JB262141:JB262150 SX262141:SX262150 ACT262141:ACT262150 AMP262141:AMP262150 AWL262141:AWL262150 BGH262141:BGH262150 BQD262141:BQD262150 BZZ262141:BZZ262150 CJV262141:CJV262150 CTR262141:CTR262150 DDN262141:DDN262150 DNJ262141:DNJ262150 DXF262141:DXF262150 EHB262141:EHB262150 EQX262141:EQX262150 FAT262141:FAT262150 FKP262141:FKP262150 FUL262141:FUL262150 GEH262141:GEH262150 GOD262141:GOD262150 GXZ262141:GXZ262150 HHV262141:HHV262150 HRR262141:HRR262150 IBN262141:IBN262150 ILJ262141:ILJ262150 IVF262141:IVF262150 JFB262141:JFB262150 JOX262141:JOX262150 JYT262141:JYT262150 KIP262141:KIP262150 KSL262141:KSL262150 LCH262141:LCH262150 LMD262141:LMD262150 LVZ262141:LVZ262150 MFV262141:MFV262150 MPR262141:MPR262150 MZN262141:MZN262150 NJJ262141:NJJ262150 NTF262141:NTF262150 ODB262141:ODB262150 OMX262141:OMX262150 OWT262141:OWT262150 PGP262141:PGP262150 PQL262141:PQL262150 QAH262141:QAH262150 QKD262141:QKD262150 QTZ262141:QTZ262150 RDV262141:RDV262150 RNR262141:RNR262150 RXN262141:RXN262150 SHJ262141:SHJ262150 SRF262141:SRF262150 TBB262141:TBB262150 TKX262141:TKX262150 TUT262141:TUT262150 UEP262141:UEP262150 UOL262141:UOL262150 UYH262141:UYH262150 VID262141:VID262150 VRZ262141:VRZ262150 WBV262141:WBV262150 WLR262141:WLR262150 WVN262141:WVN262150 G327677:G327686 JB327677:JB327686 SX327677:SX327686 ACT327677:ACT327686 AMP327677:AMP327686 AWL327677:AWL327686 BGH327677:BGH327686 BQD327677:BQD327686 BZZ327677:BZZ327686 CJV327677:CJV327686 CTR327677:CTR327686 DDN327677:DDN327686 DNJ327677:DNJ327686 DXF327677:DXF327686 EHB327677:EHB327686 EQX327677:EQX327686 FAT327677:FAT327686 FKP327677:FKP327686 FUL327677:FUL327686 GEH327677:GEH327686 GOD327677:GOD327686 GXZ327677:GXZ327686 HHV327677:HHV327686 HRR327677:HRR327686 IBN327677:IBN327686 ILJ327677:ILJ327686 IVF327677:IVF327686 JFB327677:JFB327686 JOX327677:JOX327686 JYT327677:JYT327686 KIP327677:KIP327686 KSL327677:KSL327686 LCH327677:LCH327686 LMD327677:LMD327686 LVZ327677:LVZ327686 MFV327677:MFV327686 MPR327677:MPR327686 MZN327677:MZN327686 NJJ327677:NJJ327686 NTF327677:NTF327686 ODB327677:ODB327686 OMX327677:OMX327686 OWT327677:OWT327686 PGP327677:PGP327686 PQL327677:PQL327686 QAH327677:QAH327686 QKD327677:QKD327686 QTZ327677:QTZ327686 RDV327677:RDV327686 RNR327677:RNR327686 RXN327677:RXN327686 SHJ327677:SHJ327686 SRF327677:SRF327686 TBB327677:TBB327686 TKX327677:TKX327686 TUT327677:TUT327686 UEP327677:UEP327686 UOL327677:UOL327686 UYH327677:UYH327686 VID327677:VID327686 VRZ327677:VRZ327686 WBV327677:WBV327686 WLR327677:WLR327686 WVN327677:WVN327686 G393213:G393222 JB393213:JB393222 SX393213:SX393222 ACT393213:ACT393222 AMP393213:AMP393222 AWL393213:AWL393222 BGH393213:BGH393222 BQD393213:BQD393222 BZZ393213:BZZ393222 CJV393213:CJV393222 CTR393213:CTR393222 DDN393213:DDN393222 DNJ393213:DNJ393222 DXF393213:DXF393222 EHB393213:EHB393222 EQX393213:EQX393222 FAT393213:FAT393222 FKP393213:FKP393222 FUL393213:FUL393222 GEH393213:GEH393222 GOD393213:GOD393222 GXZ393213:GXZ393222 HHV393213:HHV393222 HRR393213:HRR393222 IBN393213:IBN393222 ILJ393213:ILJ393222 IVF393213:IVF393222 JFB393213:JFB393222 JOX393213:JOX393222 JYT393213:JYT393222 KIP393213:KIP393222 KSL393213:KSL393222 LCH393213:LCH393222 LMD393213:LMD393222 LVZ393213:LVZ393222 MFV393213:MFV393222 MPR393213:MPR393222 MZN393213:MZN393222 NJJ393213:NJJ393222 NTF393213:NTF393222 ODB393213:ODB393222 OMX393213:OMX393222 OWT393213:OWT393222 PGP393213:PGP393222 PQL393213:PQL393222 QAH393213:QAH393222 QKD393213:QKD393222 QTZ393213:QTZ393222 RDV393213:RDV393222 RNR393213:RNR393222 RXN393213:RXN393222 SHJ393213:SHJ393222 SRF393213:SRF393222 TBB393213:TBB393222 TKX393213:TKX393222 TUT393213:TUT393222 UEP393213:UEP393222 UOL393213:UOL393222 UYH393213:UYH393222 VID393213:VID393222 VRZ393213:VRZ393222 WBV393213:WBV393222 WLR393213:WLR393222 WVN393213:WVN393222 G458749:G458758 JB458749:JB458758 SX458749:SX458758 ACT458749:ACT458758 AMP458749:AMP458758 AWL458749:AWL458758 BGH458749:BGH458758 BQD458749:BQD458758 BZZ458749:BZZ458758 CJV458749:CJV458758 CTR458749:CTR458758 DDN458749:DDN458758 DNJ458749:DNJ458758 DXF458749:DXF458758 EHB458749:EHB458758 EQX458749:EQX458758 FAT458749:FAT458758 FKP458749:FKP458758 FUL458749:FUL458758 GEH458749:GEH458758 GOD458749:GOD458758 GXZ458749:GXZ458758 HHV458749:HHV458758 HRR458749:HRR458758 IBN458749:IBN458758 ILJ458749:ILJ458758 IVF458749:IVF458758 JFB458749:JFB458758 JOX458749:JOX458758 JYT458749:JYT458758 KIP458749:KIP458758 KSL458749:KSL458758 LCH458749:LCH458758 LMD458749:LMD458758 LVZ458749:LVZ458758 MFV458749:MFV458758 MPR458749:MPR458758 MZN458749:MZN458758 NJJ458749:NJJ458758 NTF458749:NTF458758 ODB458749:ODB458758 OMX458749:OMX458758 OWT458749:OWT458758 PGP458749:PGP458758 PQL458749:PQL458758 QAH458749:QAH458758 QKD458749:QKD458758 QTZ458749:QTZ458758 RDV458749:RDV458758 RNR458749:RNR458758 RXN458749:RXN458758 SHJ458749:SHJ458758 SRF458749:SRF458758 TBB458749:TBB458758 TKX458749:TKX458758 TUT458749:TUT458758 UEP458749:UEP458758 UOL458749:UOL458758 UYH458749:UYH458758 VID458749:VID458758 VRZ458749:VRZ458758 WBV458749:WBV458758 WLR458749:WLR458758 WVN458749:WVN458758 G524285:G524294 JB524285:JB524294 SX524285:SX524294 ACT524285:ACT524294 AMP524285:AMP524294 AWL524285:AWL524294 BGH524285:BGH524294 BQD524285:BQD524294 BZZ524285:BZZ524294 CJV524285:CJV524294 CTR524285:CTR524294 DDN524285:DDN524294 DNJ524285:DNJ524294 DXF524285:DXF524294 EHB524285:EHB524294 EQX524285:EQX524294 FAT524285:FAT524294 FKP524285:FKP524294 FUL524285:FUL524294 GEH524285:GEH524294 GOD524285:GOD524294 GXZ524285:GXZ524294 HHV524285:HHV524294 HRR524285:HRR524294 IBN524285:IBN524294 ILJ524285:ILJ524294 IVF524285:IVF524294 JFB524285:JFB524294 JOX524285:JOX524294 JYT524285:JYT524294 KIP524285:KIP524294 KSL524285:KSL524294 LCH524285:LCH524294 LMD524285:LMD524294 LVZ524285:LVZ524294 MFV524285:MFV524294 MPR524285:MPR524294 MZN524285:MZN524294 NJJ524285:NJJ524294 NTF524285:NTF524294 ODB524285:ODB524294 OMX524285:OMX524294 OWT524285:OWT524294 PGP524285:PGP524294 PQL524285:PQL524294 QAH524285:QAH524294 QKD524285:QKD524294 QTZ524285:QTZ524294 RDV524285:RDV524294 RNR524285:RNR524294 RXN524285:RXN524294 SHJ524285:SHJ524294 SRF524285:SRF524294 TBB524285:TBB524294 TKX524285:TKX524294 TUT524285:TUT524294 UEP524285:UEP524294 UOL524285:UOL524294 UYH524285:UYH524294 VID524285:VID524294 VRZ524285:VRZ524294 WBV524285:WBV524294 WLR524285:WLR524294 WVN524285:WVN524294 G589821:G589830 JB589821:JB589830 SX589821:SX589830 ACT589821:ACT589830 AMP589821:AMP589830 AWL589821:AWL589830 BGH589821:BGH589830 BQD589821:BQD589830 BZZ589821:BZZ589830 CJV589821:CJV589830 CTR589821:CTR589830 DDN589821:DDN589830 DNJ589821:DNJ589830 DXF589821:DXF589830 EHB589821:EHB589830 EQX589821:EQX589830 FAT589821:FAT589830 FKP589821:FKP589830 FUL589821:FUL589830 GEH589821:GEH589830 GOD589821:GOD589830 GXZ589821:GXZ589830 HHV589821:HHV589830 HRR589821:HRR589830 IBN589821:IBN589830 ILJ589821:ILJ589830 IVF589821:IVF589830 JFB589821:JFB589830 JOX589821:JOX589830 JYT589821:JYT589830 KIP589821:KIP589830 KSL589821:KSL589830 LCH589821:LCH589830 LMD589821:LMD589830 LVZ589821:LVZ589830 MFV589821:MFV589830 MPR589821:MPR589830 MZN589821:MZN589830 NJJ589821:NJJ589830 NTF589821:NTF589830 ODB589821:ODB589830 OMX589821:OMX589830 OWT589821:OWT589830 PGP589821:PGP589830 PQL589821:PQL589830 QAH589821:QAH589830 QKD589821:QKD589830 QTZ589821:QTZ589830 RDV589821:RDV589830 RNR589821:RNR589830 RXN589821:RXN589830 SHJ589821:SHJ589830 SRF589821:SRF589830 TBB589821:TBB589830 TKX589821:TKX589830 TUT589821:TUT589830 UEP589821:UEP589830 UOL589821:UOL589830 UYH589821:UYH589830 VID589821:VID589830 VRZ589821:VRZ589830 WBV589821:WBV589830 WLR589821:WLR589830 WVN589821:WVN589830 G655357:G655366 JB655357:JB655366 SX655357:SX655366 ACT655357:ACT655366 AMP655357:AMP655366 AWL655357:AWL655366 BGH655357:BGH655366 BQD655357:BQD655366 BZZ655357:BZZ655366 CJV655357:CJV655366 CTR655357:CTR655366 DDN655357:DDN655366 DNJ655357:DNJ655366 DXF655357:DXF655366 EHB655357:EHB655366 EQX655357:EQX655366 FAT655357:FAT655366 FKP655357:FKP655366 FUL655357:FUL655366 GEH655357:GEH655366 GOD655357:GOD655366 GXZ655357:GXZ655366 HHV655357:HHV655366 HRR655357:HRR655366 IBN655357:IBN655366 ILJ655357:ILJ655366 IVF655357:IVF655366 JFB655357:JFB655366 JOX655357:JOX655366 JYT655357:JYT655366 KIP655357:KIP655366 KSL655357:KSL655366 LCH655357:LCH655366 LMD655357:LMD655366 LVZ655357:LVZ655366 MFV655357:MFV655366 MPR655357:MPR655366 MZN655357:MZN655366 NJJ655357:NJJ655366 NTF655357:NTF655366 ODB655357:ODB655366 OMX655357:OMX655366 OWT655357:OWT655366 PGP655357:PGP655366 PQL655357:PQL655366 QAH655357:QAH655366 QKD655357:QKD655366 QTZ655357:QTZ655366 RDV655357:RDV655366 RNR655357:RNR655366 RXN655357:RXN655366 SHJ655357:SHJ655366 SRF655357:SRF655366 TBB655357:TBB655366 TKX655357:TKX655366 TUT655357:TUT655366 UEP655357:UEP655366 UOL655357:UOL655366 UYH655357:UYH655366 VID655357:VID655366 VRZ655357:VRZ655366 WBV655357:WBV655366 WLR655357:WLR655366 WVN655357:WVN655366 G720893:G720902 JB720893:JB720902 SX720893:SX720902 ACT720893:ACT720902 AMP720893:AMP720902 AWL720893:AWL720902 BGH720893:BGH720902 BQD720893:BQD720902 BZZ720893:BZZ720902 CJV720893:CJV720902 CTR720893:CTR720902 DDN720893:DDN720902 DNJ720893:DNJ720902 DXF720893:DXF720902 EHB720893:EHB720902 EQX720893:EQX720902 FAT720893:FAT720902 FKP720893:FKP720902 FUL720893:FUL720902 GEH720893:GEH720902 GOD720893:GOD720902 GXZ720893:GXZ720902 HHV720893:HHV720902 HRR720893:HRR720902 IBN720893:IBN720902 ILJ720893:ILJ720902 IVF720893:IVF720902 JFB720893:JFB720902 JOX720893:JOX720902 JYT720893:JYT720902 KIP720893:KIP720902 KSL720893:KSL720902 LCH720893:LCH720902 LMD720893:LMD720902 LVZ720893:LVZ720902 MFV720893:MFV720902 MPR720893:MPR720902 MZN720893:MZN720902 NJJ720893:NJJ720902 NTF720893:NTF720902 ODB720893:ODB720902 OMX720893:OMX720902 OWT720893:OWT720902 PGP720893:PGP720902 PQL720893:PQL720902 QAH720893:QAH720902 QKD720893:QKD720902 QTZ720893:QTZ720902 RDV720893:RDV720902 RNR720893:RNR720902 RXN720893:RXN720902 SHJ720893:SHJ720902 SRF720893:SRF720902 TBB720893:TBB720902 TKX720893:TKX720902 TUT720893:TUT720902 UEP720893:UEP720902 UOL720893:UOL720902 UYH720893:UYH720902 VID720893:VID720902 VRZ720893:VRZ720902 WBV720893:WBV720902 WLR720893:WLR720902 WVN720893:WVN720902 G786429:G786438 JB786429:JB786438 SX786429:SX786438 ACT786429:ACT786438 AMP786429:AMP786438 AWL786429:AWL786438 BGH786429:BGH786438 BQD786429:BQD786438 BZZ786429:BZZ786438 CJV786429:CJV786438 CTR786429:CTR786438 DDN786429:DDN786438 DNJ786429:DNJ786438 DXF786429:DXF786438 EHB786429:EHB786438 EQX786429:EQX786438 FAT786429:FAT786438 FKP786429:FKP786438 FUL786429:FUL786438 GEH786429:GEH786438 GOD786429:GOD786438 GXZ786429:GXZ786438 HHV786429:HHV786438 HRR786429:HRR786438 IBN786429:IBN786438 ILJ786429:ILJ786438 IVF786429:IVF786438 JFB786429:JFB786438 JOX786429:JOX786438 JYT786429:JYT786438 KIP786429:KIP786438 KSL786429:KSL786438 LCH786429:LCH786438 LMD786429:LMD786438 LVZ786429:LVZ786438 MFV786429:MFV786438 MPR786429:MPR786438 MZN786429:MZN786438 NJJ786429:NJJ786438 NTF786429:NTF786438 ODB786429:ODB786438 OMX786429:OMX786438 OWT786429:OWT786438 PGP786429:PGP786438 PQL786429:PQL786438 QAH786429:QAH786438 QKD786429:QKD786438 QTZ786429:QTZ786438 RDV786429:RDV786438 RNR786429:RNR786438 RXN786429:RXN786438 SHJ786429:SHJ786438 SRF786429:SRF786438 TBB786429:TBB786438 TKX786429:TKX786438 TUT786429:TUT786438 UEP786429:UEP786438 UOL786429:UOL786438 UYH786429:UYH786438 VID786429:VID786438 VRZ786429:VRZ786438 WBV786429:WBV786438 WLR786429:WLR786438 WVN786429:WVN786438 G851965:G851974 JB851965:JB851974 SX851965:SX851974 ACT851965:ACT851974 AMP851965:AMP851974 AWL851965:AWL851974 BGH851965:BGH851974 BQD851965:BQD851974 BZZ851965:BZZ851974 CJV851965:CJV851974 CTR851965:CTR851974 DDN851965:DDN851974 DNJ851965:DNJ851974 DXF851965:DXF851974 EHB851965:EHB851974 EQX851965:EQX851974 FAT851965:FAT851974 FKP851965:FKP851974 FUL851965:FUL851974 GEH851965:GEH851974 GOD851965:GOD851974 GXZ851965:GXZ851974 HHV851965:HHV851974 HRR851965:HRR851974 IBN851965:IBN851974 ILJ851965:ILJ851974 IVF851965:IVF851974 JFB851965:JFB851974 JOX851965:JOX851974 JYT851965:JYT851974 KIP851965:KIP851974 KSL851965:KSL851974 LCH851965:LCH851974 LMD851965:LMD851974 LVZ851965:LVZ851974 MFV851965:MFV851974 MPR851965:MPR851974 MZN851965:MZN851974 NJJ851965:NJJ851974 NTF851965:NTF851974 ODB851965:ODB851974 OMX851965:OMX851974 OWT851965:OWT851974 PGP851965:PGP851974 PQL851965:PQL851974 QAH851965:QAH851974 QKD851965:QKD851974 QTZ851965:QTZ851974 RDV851965:RDV851974 RNR851965:RNR851974 RXN851965:RXN851974 SHJ851965:SHJ851974 SRF851965:SRF851974 TBB851965:TBB851974 TKX851965:TKX851974 TUT851965:TUT851974 UEP851965:UEP851974 UOL851965:UOL851974 UYH851965:UYH851974 VID851965:VID851974 VRZ851965:VRZ851974 WBV851965:WBV851974 WLR851965:WLR851974 WVN851965:WVN851974 G917501:G917510 JB917501:JB917510 SX917501:SX917510 ACT917501:ACT917510 AMP917501:AMP917510 AWL917501:AWL917510 BGH917501:BGH917510 BQD917501:BQD917510 BZZ917501:BZZ917510 CJV917501:CJV917510 CTR917501:CTR917510 DDN917501:DDN917510 DNJ917501:DNJ917510 DXF917501:DXF917510 EHB917501:EHB917510 EQX917501:EQX917510 FAT917501:FAT917510 FKP917501:FKP917510 FUL917501:FUL917510 GEH917501:GEH917510 GOD917501:GOD917510 GXZ917501:GXZ917510 HHV917501:HHV917510 HRR917501:HRR917510 IBN917501:IBN917510 ILJ917501:ILJ917510 IVF917501:IVF917510 JFB917501:JFB917510 JOX917501:JOX917510 JYT917501:JYT917510 KIP917501:KIP917510 KSL917501:KSL917510 LCH917501:LCH917510 LMD917501:LMD917510 LVZ917501:LVZ917510 MFV917501:MFV917510 MPR917501:MPR917510 MZN917501:MZN917510 NJJ917501:NJJ917510 NTF917501:NTF917510 ODB917501:ODB917510 OMX917501:OMX917510 OWT917501:OWT917510 PGP917501:PGP917510 PQL917501:PQL917510 QAH917501:QAH917510 QKD917501:QKD917510 QTZ917501:QTZ917510 RDV917501:RDV917510 RNR917501:RNR917510 RXN917501:RXN917510 SHJ917501:SHJ917510 SRF917501:SRF917510 TBB917501:TBB917510 TKX917501:TKX917510 TUT917501:TUT917510 UEP917501:UEP917510 UOL917501:UOL917510 UYH917501:UYH917510 VID917501:VID917510 VRZ917501:VRZ917510 WBV917501:WBV917510 WLR917501:WLR917510 WVN917501:WVN917510 G983037:G983046 JB983037:JB983046 SX983037:SX983046 ACT983037:ACT983046 AMP983037:AMP983046 AWL983037:AWL983046 BGH983037:BGH983046 BQD983037:BQD983046 BZZ983037:BZZ983046 CJV983037:CJV983046 CTR983037:CTR983046 DDN983037:DDN983046 DNJ983037:DNJ983046 DXF983037:DXF983046 EHB983037:EHB983046 EQX983037:EQX983046 FAT983037:FAT983046 FKP983037:FKP983046 FUL983037:FUL983046 GEH983037:GEH983046 GOD983037:GOD983046 GXZ983037:GXZ983046 HHV983037:HHV983046 HRR983037:HRR983046 IBN983037:IBN983046 ILJ983037:ILJ983046 IVF983037:IVF983046 JFB983037:JFB983046 JOX983037:JOX983046 JYT983037:JYT983046 KIP983037:KIP983046 KSL983037:KSL983046 LCH983037:LCH983046 LMD983037:LMD983046 LVZ983037:LVZ983046 MFV983037:MFV983046 MPR983037:MPR983046 MZN983037:MZN983046 NJJ983037:NJJ983046 NTF983037:NTF983046 ODB983037:ODB983046 OMX983037:OMX983046 OWT983037:OWT983046 PGP983037:PGP983046 PQL983037:PQL983046 QAH983037:QAH983046 QKD983037:QKD983046 QTZ983037:QTZ983046 RDV983037:RDV983046 RNR983037:RNR983046 RXN983037:RXN983046 SHJ983037:SHJ983046 SRF983037:SRF983046 TBB983037:TBB983046 TKX983037:TKX983046 TUT983037:TUT983046 UEP983037:UEP983046 UOL983037:UOL983046 UYH983037:UYH983046 VID983037:VID983046 VRZ983037:VRZ983046 WBV983037:WBV983046 WLR983037:WLR983046" xr:uid="{00000000-0002-0000-0600-000000000000}">
      <formula1>"contrat,actionnariat,sans objet"</formula1>
    </dataValidation>
    <dataValidation type="list" allowBlank="1" showInputMessage="1" showErrorMessage="1" sqref="WVJ983037:WVJ983046 IX6:IX15 ST6:ST15 ACP6:ACP15 AML6:AML15 AWH6:AWH15 BGD6:BGD15 BPZ6:BPZ15 BZV6:BZV15 CJR6:CJR15 CTN6:CTN15 DDJ6:DDJ15 DNF6:DNF15 DXB6:DXB15 EGX6:EGX15 EQT6:EQT15 FAP6:FAP15 FKL6:FKL15 FUH6:FUH15 GED6:GED15 GNZ6:GNZ15 GXV6:GXV15 HHR6:HHR15 HRN6:HRN15 IBJ6:IBJ15 ILF6:ILF15 IVB6:IVB15 JEX6:JEX15 JOT6:JOT15 JYP6:JYP15 KIL6:KIL15 KSH6:KSH15 LCD6:LCD15 LLZ6:LLZ15 LVV6:LVV15 MFR6:MFR15 MPN6:MPN15 MZJ6:MZJ15 NJF6:NJF15 NTB6:NTB15 OCX6:OCX15 OMT6:OMT15 OWP6:OWP15 PGL6:PGL15 PQH6:PQH15 QAD6:QAD15 QJZ6:QJZ15 QTV6:QTV15 RDR6:RDR15 RNN6:RNN15 RXJ6:RXJ15 SHF6:SHF15 SRB6:SRB15 TAX6:TAX15 TKT6:TKT15 TUP6:TUP15 UEL6:UEL15 UOH6:UOH15 UYD6:UYD15 VHZ6:VHZ15 VRV6:VRV15 WBR6:WBR15 WLN6:WLN15 WVJ6:WVJ15 IX65533:IX65542 ST65533:ST65542 ACP65533:ACP65542 AML65533:AML65542 AWH65533:AWH65542 BGD65533:BGD65542 BPZ65533:BPZ65542 BZV65533:BZV65542 CJR65533:CJR65542 CTN65533:CTN65542 DDJ65533:DDJ65542 DNF65533:DNF65542 DXB65533:DXB65542 EGX65533:EGX65542 EQT65533:EQT65542 FAP65533:FAP65542 FKL65533:FKL65542 FUH65533:FUH65542 GED65533:GED65542 GNZ65533:GNZ65542 GXV65533:GXV65542 HHR65533:HHR65542 HRN65533:HRN65542 IBJ65533:IBJ65542 ILF65533:ILF65542 IVB65533:IVB65542 JEX65533:JEX65542 JOT65533:JOT65542 JYP65533:JYP65542 KIL65533:KIL65542 KSH65533:KSH65542 LCD65533:LCD65542 LLZ65533:LLZ65542 LVV65533:LVV65542 MFR65533:MFR65542 MPN65533:MPN65542 MZJ65533:MZJ65542 NJF65533:NJF65542 NTB65533:NTB65542 OCX65533:OCX65542 OMT65533:OMT65542 OWP65533:OWP65542 PGL65533:PGL65542 PQH65533:PQH65542 QAD65533:QAD65542 QJZ65533:QJZ65542 QTV65533:QTV65542 RDR65533:RDR65542 RNN65533:RNN65542 RXJ65533:RXJ65542 SHF65533:SHF65542 SRB65533:SRB65542 TAX65533:TAX65542 TKT65533:TKT65542 TUP65533:TUP65542 UEL65533:UEL65542 UOH65533:UOH65542 UYD65533:UYD65542 VHZ65533:VHZ65542 VRV65533:VRV65542 WBR65533:WBR65542 WLN65533:WLN65542 WVJ65533:WVJ65542 IX131069:IX131078 ST131069:ST131078 ACP131069:ACP131078 AML131069:AML131078 AWH131069:AWH131078 BGD131069:BGD131078 BPZ131069:BPZ131078 BZV131069:BZV131078 CJR131069:CJR131078 CTN131069:CTN131078 DDJ131069:DDJ131078 DNF131069:DNF131078 DXB131069:DXB131078 EGX131069:EGX131078 EQT131069:EQT131078 FAP131069:FAP131078 FKL131069:FKL131078 FUH131069:FUH131078 GED131069:GED131078 GNZ131069:GNZ131078 GXV131069:GXV131078 HHR131069:HHR131078 HRN131069:HRN131078 IBJ131069:IBJ131078 ILF131069:ILF131078 IVB131069:IVB131078 JEX131069:JEX131078 JOT131069:JOT131078 JYP131069:JYP131078 KIL131069:KIL131078 KSH131069:KSH131078 LCD131069:LCD131078 LLZ131069:LLZ131078 LVV131069:LVV131078 MFR131069:MFR131078 MPN131069:MPN131078 MZJ131069:MZJ131078 NJF131069:NJF131078 NTB131069:NTB131078 OCX131069:OCX131078 OMT131069:OMT131078 OWP131069:OWP131078 PGL131069:PGL131078 PQH131069:PQH131078 QAD131069:QAD131078 QJZ131069:QJZ131078 QTV131069:QTV131078 RDR131069:RDR131078 RNN131069:RNN131078 RXJ131069:RXJ131078 SHF131069:SHF131078 SRB131069:SRB131078 TAX131069:TAX131078 TKT131069:TKT131078 TUP131069:TUP131078 UEL131069:UEL131078 UOH131069:UOH131078 UYD131069:UYD131078 VHZ131069:VHZ131078 VRV131069:VRV131078 WBR131069:WBR131078 WLN131069:WLN131078 WVJ131069:WVJ131078 IX196605:IX196614 ST196605:ST196614 ACP196605:ACP196614 AML196605:AML196614 AWH196605:AWH196614 BGD196605:BGD196614 BPZ196605:BPZ196614 BZV196605:BZV196614 CJR196605:CJR196614 CTN196605:CTN196614 DDJ196605:DDJ196614 DNF196605:DNF196614 DXB196605:DXB196614 EGX196605:EGX196614 EQT196605:EQT196614 FAP196605:FAP196614 FKL196605:FKL196614 FUH196605:FUH196614 GED196605:GED196614 GNZ196605:GNZ196614 GXV196605:GXV196614 HHR196605:HHR196614 HRN196605:HRN196614 IBJ196605:IBJ196614 ILF196605:ILF196614 IVB196605:IVB196614 JEX196605:JEX196614 JOT196605:JOT196614 JYP196605:JYP196614 KIL196605:KIL196614 KSH196605:KSH196614 LCD196605:LCD196614 LLZ196605:LLZ196614 LVV196605:LVV196614 MFR196605:MFR196614 MPN196605:MPN196614 MZJ196605:MZJ196614 NJF196605:NJF196614 NTB196605:NTB196614 OCX196605:OCX196614 OMT196605:OMT196614 OWP196605:OWP196614 PGL196605:PGL196614 PQH196605:PQH196614 QAD196605:QAD196614 QJZ196605:QJZ196614 QTV196605:QTV196614 RDR196605:RDR196614 RNN196605:RNN196614 RXJ196605:RXJ196614 SHF196605:SHF196614 SRB196605:SRB196614 TAX196605:TAX196614 TKT196605:TKT196614 TUP196605:TUP196614 UEL196605:UEL196614 UOH196605:UOH196614 UYD196605:UYD196614 VHZ196605:VHZ196614 VRV196605:VRV196614 WBR196605:WBR196614 WLN196605:WLN196614 WVJ196605:WVJ196614 IX262141:IX262150 ST262141:ST262150 ACP262141:ACP262150 AML262141:AML262150 AWH262141:AWH262150 BGD262141:BGD262150 BPZ262141:BPZ262150 BZV262141:BZV262150 CJR262141:CJR262150 CTN262141:CTN262150 DDJ262141:DDJ262150 DNF262141:DNF262150 DXB262141:DXB262150 EGX262141:EGX262150 EQT262141:EQT262150 FAP262141:FAP262150 FKL262141:FKL262150 FUH262141:FUH262150 GED262141:GED262150 GNZ262141:GNZ262150 GXV262141:GXV262150 HHR262141:HHR262150 HRN262141:HRN262150 IBJ262141:IBJ262150 ILF262141:ILF262150 IVB262141:IVB262150 JEX262141:JEX262150 JOT262141:JOT262150 JYP262141:JYP262150 KIL262141:KIL262150 KSH262141:KSH262150 LCD262141:LCD262150 LLZ262141:LLZ262150 LVV262141:LVV262150 MFR262141:MFR262150 MPN262141:MPN262150 MZJ262141:MZJ262150 NJF262141:NJF262150 NTB262141:NTB262150 OCX262141:OCX262150 OMT262141:OMT262150 OWP262141:OWP262150 PGL262141:PGL262150 PQH262141:PQH262150 QAD262141:QAD262150 QJZ262141:QJZ262150 QTV262141:QTV262150 RDR262141:RDR262150 RNN262141:RNN262150 RXJ262141:RXJ262150 SHF262141:SHF262150 SRB262141:SRB262150 TAX262141:TAX262150 TKT262141:TKT262150 TUP262141:TUP262150 UEL262141:UEL262150 UOH262141:UOH262150 UYD262141:UYD262150 VHZ262141:VHZ262150 VRV262141:VRV262150 WBR262141:WBR262150 WLN262141:WLN262150 WVJ262141:WVJ262150 IX327677:IX327686 ST327677:ST327686 ACP327677:ACP327686 AML327677:AML327686 AWH327677:AWH327686 BGD327677:BGD327686 BPZ327677:BPZ327686 BZV327677:BZV327686 CJR327677:CJR327686 CTN327677:CTN327686 DDJ327677:DDJ327686 DNF327677:DNF327686 DXB327677:DXB327686 EGX327677:EGX327686 EQT327677:EQT327686 FAP327677:FAP327686 FKL327677:FKL327686 FUH327677:FUH327686 GED327677:GED327686 GNZ327677:GNZ327686 GXV327677:GXV327686 HHR327677:HHR327686 HRN327677:HRN327686 IBJ327677:IBJ327686 ILF327677:ILF327686 IVB327677:IVB327686 JEX327677:JEX327686 JOT327677:JOT327686 JYP327677:JYP327686 KIL327677:KIL327686 KSH327677:KSH327686 LCD327677:LCD327686 LLZ327677:LLZ327686 LVV327677:LVV327686 MFR327677:MFR327686 MPN327677:MPN327686 MZJ327677:MZJ327686 NJF327677:NJF327686 NTB327677:NTB327686 OCX327677:OCX327686 OMT327677:OMT327686 OWP327677:OWP327686 PGL327677:PGL327686 PQH327677:PQH327686 QAD327677:QAD327686 QJZ327677:QJZ327686 QTV327677:QTV327686 RDR327677:RDR327686 RNN327677:RNN327686 RXJ327677:RXJ327686 SHF327677:SHF327686 SRB327677:SRB327686 TAX327677:TAX327686 TKT327677:TKT327686 TUP327677:TUP327686 UEL327677:UEL327686 UOH327677:UOH327686 UYD327677:UYD327686 VHZ327677:VHZ327686 VRV327677:VRV327686 WBR327677:WBR327686 WLN327677:WLN327686 WVJ327677:WVJ327686 IX393213:IX393222 ST393213:ST393222 ACP393213:ACP393222 AML393213:AML393222 AWH393213:AWH393222 BGD393213:BGD393222 BPZ393213:BPZ393222 BZV393213:BZV393222 CJR393213:CJR393222 CTN393213:CTN393222 DDJ393213:DDJ393222 DNF393213:DNF393222 DXB393213:DXB393222 EGX393213:EGX393222 EQT393213:EQT393222 FAP393213:FAP393222 FKL393213:FKL393222 FUH393213:FUH393222 GED393213:GED393222 GNZ393213:GNZ393222 GXV393213:GXV393222 HHR393213:HHR393222 HRN393213:HRN393222 IBJ393213:IBJ393222 ILF393213:ILF393222 IVB393213:IVB393222 JEX393213:JEX393222 JOT393213:JOT393222 JYP393213:JYP393222 KIL393213:KIL393222 KSH393213:KSH393222 LCD393213:LCD393222 LLZ393213:LLZ393222 LVV393213:LVV393222 MFR393213:MFR393222 MPN393213:MPN393222 MZJ393213:MZJ393222 NJF393213:NJF393222 NTB393213:NTB393222 OCX393213:OCX393222 OMT393213:OMT393222 OWP393213:OWP393222 PGL393213:PGL393222 PQH393213:PQH393222 QAD393213:QAD393222 QJZ393213:QJZ393222 QTV393213:QTV393222 RDR393213:RDR393222 RNN393213:RNN393222 RXJ393213:RXJ393222 SHF393213:SHF393222 SRB393213:SRB393222 TAX393213:TAX393222 TKT393213:TKT393222 TUP393213:TUP393222 UEL393213:UEL393222 UOH393213:UOH393222 UYD393213:UYD393222 VHZ393213:VHZ393222 VRV393213:VRV393222 WBR393213:WBR393222 WLN393213:WLN393222 WVJ393213:WVJ393222 IX458749:IX458758 ST458749:ST458758 ACP458749:ACP458758 AML458749:AML458758 AWH458749:AWH458758 BGD458749:BGD458758 BPZ458749:BPZ458758 BZV458749:BZV458758 CJR458749:CJR458758 CTN458749:CTN458758 DDJ458749:DDJ458758 DNF458749:DNF458758 DXB458749:DXB458758 EGX458749:EGX458758 EQT458749:EQT458758 FAP458749:FAP458758 FKL458749:FKL458758 FUH458749:FUH458758 GED458749:GED458758 GNZ458749:GNZ458758 GXV458749:GXV458758 HHR458749:HHR458758 HRN458749:HRN458758 IBJ458749:IBJ458758 ILF458749:ILF458758 IVB458749:IVB458758 JEX458749:JEX458758 JOT458749:JOT458758 JYP458749:JYP458758 KIL458749:KIL458758 KSH458749:KSH458758 LCD458749:LCD458758 LLZ458749:LLZ458758 LVV458749:LVV458758 MFR458749:MFR458758 MPN458749:MPN458758 MZJ458749:MZJ458758 NJF458749:NJF458758 NTB458749:NTB458758 OCX458749:OCX458758 OMT458749:OMT458758 OWP458749:OWP458758 PGL458749:PGL458758 PQH458749:PQH458758 QAD458749:QAD458758 QJZ458749:QJZ458758 QTV458749:QTV458758 RDR458749:RDR458758 RNN458749:RNN458758 RXJ458749:RXJ458758 SHF458749:SHF458758 SRB458749:SRB458758 TAX458749:TAX458758 TKT458749:TKT458758 TUP458749:TUP458758 UEL458749:UEL458758 UOH458749:UOH458758 UYD458749:UYD458758 VHZ458749:VHZ458758 VRV458749:VRV458758 WBR458749:WBR458758 WLN458749:WLN458758 WVJ458749:WVJ458758 IX524285:IX524294 ST524285:ST524294 ACP524285:ACP524294 AML524285:AML524294 AWH524285:AWH524294 BGD524285:BGD524294 BPZ524285:BPZ524294 BZV524285:BZV524294 CJR524285:CJR524294 CTN524285:CTN524294 DDJ524285:DDJ524294 DNF524285:DNF524294 DXB524285:DXB524294 EGX524285:EGX524294 EQT524285:EQT524294 FAP524285:FAP524294 FKL524285:FKL524294 FUH524285:FUH524294 GED524285:GED524294 GNZ524285:GNZ524294 GXV524285:GXV524294 HHR524285:HHR524294 HRN524285:HRN524294 IBJ524285:IBJ524294 ILF524285:ILF524294 IVB524285:IVB524294 JEX524285:JEX524294 JOT524285:JOT524294 JYP524285:JYP524294 KIL524285:KIL524294 KSH524285:KSH524294 LCD524285:LCD524294 LLZ524285:LLZ524294 LVV524285:LVV524294 MFR524285:MFR524294 MPN524285:MPN524294 MZJ524285:MZJ524294 NJF524285:NJF524294 NTB524285:NTB524294 OCX524285:OCX524294 OMT524285:OMT524294 OWP524285:OWP524294 PGL524285:PGL524294 PQH524285:PQH524294 QAD524285:QAD524294 QJZ524285:QJZ524294 QTV524285:QTV524294 RDR524285:RDR524294 RNN524285:RNN524294 RXJ524285:RXJ524294 SHF524285:SHF524294 SRB524285:SRB524294 TAX524285:TAX524294 TKT524285:TKT524294 TUP524285:TUP524294 UEL524285:UEL524294 UOH524285:UOH524294 UYD524285:UYD524294 VHZ524285:VHZ524294 VRV524285:VRV524294 WBR524285:WBR524294 WLN524285:WLN524294 WVJ524285:WVJ524294 IX589821:IX589830 ST589821:ST589830 ACP589821:ACP589830 AML589821:AML589830 AWH589821:AWH589830 BGD589821:BGD589830 BPZ589821:BPZ589830 BZV589821:BZV589830 CJR589821:CJR589830 CTN589821:CTN589830 DDJ589821:DDJ589830 DNF589821:DNF589830 DXB589821:DXB589830 EGX589821:EGX589830 EQT589821:EQT589830 FAP589821:FAP589830 FKL589821:FKL589830 FUH589821:FUH589830 GED589821:GED589830 GNZ589821:GNZ589830 GXV589821:GXV589830 HHR589821:HHR589830 HRN589821:HRN589830 IBJ589821:IBJ589830 ILF589821:ILF589830 IVB589821:IVB589830 JEX589821:JEX589830 JOT589821:JOT589830 JYP589821:JYP589830 KIL589821:KIL589830 KSH589821:KSH589830 LCD589821:LCD589830 LLZ589821:LLZ589830 LVV589821:LVV589830 MFR589821:MFR589830 MPN589821:MPN589830 MZJ589821:MZJ589830 NJF589821:NJF589830 NTB589821:NTB589830 OCX589821:OCX589830 OMT589821:OMT589830 OWP589821:OWP589830 PGL589821:PGL589830 PQH589821:PQH589830 QAD589821:QAD589830 QJZ589821:QJZ589830 QTV589821:QTV589830 RDR589821:RDR589830 RNN589821:RNN589830 RXJ589821:RXJ589830 SHF589821:SHF589830 SRB589821:SRB589830 TAX589821:TAX589830 TKT589821:TKT589830 TUP589821:TUP589830 UEL589821:UEL589830 UOH589821:UOH589830 UYD589821:UYD589830 VHZ589821:VHZ589830 VRV589821:VRV589830 WBR589821:WBR589830 WLN589821:WLN589830 WVJ589821:WVJ589830 IX655357:IX655366 ST655357:ST655366 ACP655357:ACP655366 AML655357:AML655366 AWH655357:AWH655366 BGD655357:BGD655366 BPZ655357:BPZ655366 BZV655357:BZV655366 CJR655357:CJR655366 CTN655357:CTN655366 DDJ655357:DDJ655366 DNF655357:DNF655366 DXB655357:DXB655366 EGX655357:EGX655366 EQT655357:EQT655366 FAP655357:FAP655366 FKL655357:FKL655366 FUH655357:FUH655366 GED655357:GED655366 GNZ655357:GNZ655366 GXV655357:GXV655366 HHR655357:HHR655366 HRN655357:HRN655366 IBJ655357:IBJ655366 ILF655357:ILF655366 IVB655357:IVB655366 JEX655357:JEX655366 JOT655357:JOT655366 JYP655357:JYP655366 KIL655357:KIL655366 KSH655357:KSH655366 LCD655357:LCD655366 LLZ655357:LLZ655366 LVV655357:LVV655366 MFR655357:MFR655366 MPN655357:MPN655366 MZJ655357:MZJ655366 NJF655357:NJF655366 NTB655357:NTB655366 OCX655357:OCX655366 OMT655357:OMT655366 OWP655357:OWP655366 PGL655357:PGL655366 PQH655357:PQH655366 QAD655357:QAD655366 QJZ655357:QJZ655366 QTV655357:QTV655366 RDR655357:RDR655366 RNN655357:RNN655366 RXJ655357:RXJ655366 SHF655357:SHF655366 SRB655357:SRB655366 TAX655357:TAX655366 TKT655357:TKT655366 TUP655357:TUP655366 UEL655357:UEL655366 UOH655357:UOH655366 UYD655357:UYD655366 VHZ655357:VHZ655366 VRV655357:VRV655366 WBR655357:WBR655366 WLN655357:WLN655366 WVJ655357:WVJ655366 IX720893:IX720902 ST720893:ST720902 ACP720893:ACP720902 AML720893:AML720902 AWH720893:AWH720902 BGD720893:BGD720902 BPZ720893:BPZ720902 BZV720893:BZV720902 CJR720893:CJR720902 CTN720893:CTN720902 DDJ720893:DDJ720902 DNF720893:DNF720902 DXB720893:DXB720902 EGX720893:EGX720902 EQT720893:EQT720902 FAP720893:FAP720902 FKL720893:FKL720902 FUH720893:FUH720902 GED720893:GED720902 GNZ720893:GNZ720902 GXV720893:GXV720902 HHR720893:HHR720902 HRN720893:HRN720902 IBJ720893:IBJ720902 ILF720893:ILF720902 IVB720893:IVB720902 JEX720893:JEX720902 JOT720893:JOT720902 JYP720893:JYP720902 KIL720893:KIL720902 KSH720893:KSH720902 LCD720893:LCD720902 LLZ720893:LLZ720902 LVV720893:LVV720902 MFR720893:MFR720902 MPN720893:MPN720902 MZJ720893:MZJ720902 NJF720893:NJF720902 NTB720893:NTB720902 OCX720893:OCX720902 OMT720893:OMT720902 OWP720893:OWP720902 PGL720893:PGL720902 PQH720893:PQH720902 QAD720893:QAD720902 QJZ720893:QJZ720902 QTV720893:QTV720902 RDR720893:RDR720902 RNN720893:RNN720902 RXJ720893:RXJ720902 SHF720893:SHF720902 SRB720893:SRB720902 TAX720893:TAX720902 TKT720893:TKT720902 TUP720893:TUP720902 UEL720893:UEL720902 UOH720893:UOH720902 UYD720893:UYD720902 VHZ720893:VHZ720902 VRV720893:VRV720902 WBR720893:WBR720902 WLN720893:WLN720902 WVJ720893:WVJ720902 IX786429:IX786438 ST786429:ST786438 ACP786429:ACP786438 AML786429:AML786438 AWH786429:AWH786438 BGD786429:BGD786438 BPZ786429:BPZ786438 BZV786429:BZV786438 CJR786429:CJR786438 CTN786429:CTN786438 DDJ786429:DDJ786438 DNF786429:DNF786438 DXB786429:DXB786438 EGX786429:EGX786438 EQT786429:EQT786438 FAP786429:FAP786438 FKL786429:FKL786438 FUH786429:FUH786438 GED786429:GED786438 GNZ786429:GNZ786438 GXV786429:GXV786438 HHR786429:HHR786438 HRN786429:HRN786438 IBJ786429:IBJ786438 ILF786429:ILF786438 IVB786429:IVB786438 JEX786429:JEX786438 JOT786429:JOT786438 JYP786429:JYP786438 KIL786429:KIL786438 KSH786429:KSH786438 LCD786429:LCD786438 LLZ786429:LLZ786438 LVV786429:LVV786438 MFR786429:MFR786438 MPN786429:MPN786438 MZJ786429:MZJ786438 NJF786429:NJF786438 NTB786429:NTB786438 OCX786429:OCX786438 OMT786429:OMT786438 OWP786429:OWP786438 PGL786429:PGL786438 PQH786429:PQH786438 QAD786429:QAD786438 QJZ786429:QJZ786438 QTV786429:QTV786438 RDR786429:RDR786438 RNN786429:RNN786438 RXJ786429:RXJ786438 SHF786429:SHF786438 SRB786429:SRB786438 TAX786429:TAX786438 TKT786429:TKT786438 TUP786429:TUP786438 UEL786429:UEL786438 UOH786429:UOH786438 UYD786429:UYD786438 VHZ786429:VHZ786438 VRV786429:VRV786438 WBR786429:WBR786438 WLN786429:WLN786438 WVJ786429:WVJ786438 IX851965:IX851974 ST851965:ST851974 ACP851965:ACP851974 AML851965:AML851974 AWH851965:AWH851974 BGD851965:BGD851974 BPZ851965:BPZ851974 BZV851965:BZV851974 CJR851965:CJR851974 CTN851965:CTN851974 DDJ851965:DDJ851974 DNF851965:DNF851974 DXB851965:DXB851974 EGX851965:EGX851974 EQT851965:EQT851974 FAP851965:FAP851974 FKL851965:FKL851974 FUH851965:FUH851974 GED851965:GED851974 GNZ851965:GNZ851974 GXV851965:GXV851974 HHR851965:HHR851974 HRN851965:HRN851974 IBJ851965:IBJ851974 ILF851965:ILF851974 IVB851965:IVB851974 JEX851965:JEX851974 JOT851965:JOT851974 JYP851965:JYP851974 KIL851965:KIL851974 KSH851965:KSH851974 LCD851965:LCD851974 LLZ851965:LLZ851974 LVV851965:LVV851974 MFR851965:MFR851974 MPN851965:MPN851974 MZJ851965:MZJ851974 NJF851965:NJF851974 NTB851965:NTB851974 OCX851965:OCX851974 OMT851965:OMT851974 OWP851965:OWP851974 PGL851965:PGL851974 PQH851965:PQH851974 QAD851965:QAD851974 QJZ851965:QJZ851974 QTV851965:QTV851974 RDR851965:RDR851974 RNN851965:RNN851974 RXJ851965:RXJ851974 SHF851965:SHF851974 SRB851965:SRB851974 TAX851965:TAX851974 TKT851965:TKT851974 TUP851965:TUP851974 UEL851965:UEL851974 UOH851965:UOH851974 UYD851965:UYD851974 VHZ851965:VHZ851974 VRV851965:VRV851974 WBR851965:WBR851974 WLN851965:WLN851974 WVJ851965:WVJ851974 IX917501:IX917510 ST917501:ST917510 ACP917501:ACP917510 AML917501:AML917510 AWH917501:AWH917510 BGD917501:BGD917510 BPZ917501:BPZ917510 BZV917501:BZV917510 CJR917501:CJR917510 CTN917501:CTN917510 DDJ917501:DDJ917510 DNF917501:DNF917510 DXB917501:DXB917510 EGX917501:EGX917510 EQT917501:EQT917510 FAP917501:FAP917510 FKL917501:FKL917510 FUH917501:FUH917510 GED917501:GED917510 GNZ917501:GNZ917510 GXV917501:GXV917510 HHR917501:HHR917510 HRN917501:HRN917510 IBJ917501:IBJ917510 ILF917501:ILF917510 IVB917501:IVB917510 JEX917501:JEX917510 JOT917501:JOT917510 JYP917501:JYP917510 KIL917501:KIL917510 KSH917501:KSH917510 LCD917501:LCD917510 LLZ917501:LLZ917510 LVV917501:LVV917510 MFR917501:MFR917510 MPN917501:MPN917510 MZJ917501:MZJ917510 NJF917501:NJF917510 NTB917501:NTB917510 OCX917501:OCX917510 OMT917501:OMT917510 OWP917501:OWP917510 PGL917501:PGL917510 PQH917501:PQH917510 QAD917501:QAD917510 QJZ917501:QJZ917510 QTV917501:QTV917510 RDR917501:RDR917510 RNN917501:RNN917510 RXJ917501:RXJ917510 SHF917501:SHF917510 SRB917501:SRB917510 TAX917501:TAX917510 TKT917501:TKT917510 TUP917501:TUP917510 UEL917501:UEL917510 UOH917501:UOH917510 UYD917501:UYD917510 VHZ917501:VHZ917510 VRV917501:VRV917510 WBR917501:WBR917510 WLN917501:WLN917510 WVJ917501:WVJ917510 IX983037:IX983046 ST983037:ST983046 ACP983037:ACP983046 AML983037:AML983046 AWH983037:AWH983046 BGD983037:BGD983046 BPZ983037:BPZ983046 BZV983037:BZV983046 CJR983037:CJR983046 CTN983037:CTN983046 DDJ983037:DDJ983046 DNF983037:DNF983046 DXB983037:DXB983046 EGX983037:EGX983046 EQT983037:EQT983046 FAP983037:FAP983046 FKL983037:FKL983046 FUH983037:FUH983046 GED983037:GED983046 GNZ983037:GNZ983046 GXV983037:GXV983046 HHR983037:HHR983046 HRN983037:HRN983046 IBJ983037:IBJ983046 ILF983037:ILF983046 IVB983037:IVB983046 JEX983037:JEX983046 JOT983037:JOT983046 JYP983037:JYP983046 KIL983037:KIL983046 KSH983037:KSH983046 LCD983037:LCD983046 LLZ983037:LLZ983046 LVV983037:LVV983046 MFR983037:MFR983046 MPN983037:MPN983046 MZJ983037:MZJ983046 NJF983037:NJF983046 NTB983037:NTB983046 OCX983037:OCX983046 OMT983037:OMT983046 OWP983037:OWP983046 PGL983037:PGL983046 PQH983037:PQH983046 QAD983037:QAD983046 QJZ983037:QJZ983046 QTV983037:QTV983046 RDR983037:RDR983046 RNN983037:RNN983046 RXJ983037:RXJ983046 SHF983037:SHF983046 SRB983037:SRB983046 TAX983037:TAX983046 TKT983037:TKT983046 TUP983037:TUP983046 UEL983037:UEL983046 UOH983037:UOH983046 UYD983037:UYD983046 VHZ983037:VHZ983046 VRV983037:VRV983046 WBR983037:WBR983046 WLN983037:WLN983046" xr:uid="{00000000-0002-0000-0600-000001000000}">
      <formula1>"biblio,BMP"</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showInputMessage="1" showErrorMessage="1" xr:uid="{68D89E91-EB0F-498E-8DFB-FB95BD87D9E5}">
          <x14:formula1>
            <xm:f>Catégories!$A$1:$A$6</xm:f>
          </x14:formula1>
          <xm:sqref>B6:B15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A8ED3-827F-483C-9B0E-2762BBF47E39}">
  <sheetPr>
    <pageSetUpPr fitToPage="1"/>
  </sheetPr>
  <dimension ref="A1:R42"/>
  <sheetViews>
    <sheetView workbookViewId="0">
      <selection activeCell="A15" sqref="A15"/>
    </sheetView>
  </sheetViews>
  <sheetFormatPr baseColWidth="10" defaultColWidth="11.54296875" defaultRowHeight="12.5" x14ac:dyDescent="0.25"/>
  <cols>
    <col min="1" max="1" width="51.54296875" style="77" customWidth="1"/>
    <col min="2" max="3" width="8.1796875" style="77" customWidth="1"/>
    <col min="4" max="8" width="11.7265625" style="77" bestFit="1" customWidth="1"/>
    <col min="9" max="9" width="12.7265625" style="77" bestFit="1" customWidth="1"/>
    <col min="10" max="16384" width="11.54296875" style="77"/>
  </cols>
  <sheetData>
    <row r="1" spans="1:18" x14ac:dyDescent="0.25">
      <c r="A1" s="76" t="s">
        <v>128</v>
      </c>
      <c r="B1" s="76"/>
      <c r="C1" s="76"/>
    </row>
    <row r="2" spans="1:18" ht="13" x14ac:dyDescent="0.3">
      <c r="A2" s="78"/>
      <c r="B2" s="78"/>
      <c r="C2" s="78"/>
      <c r="D2" s="79"/>
    </row>
    <row r="3" spans="1:18" ht="13" x14ac:dyDescent="0.3">
      <c r="A3" s="78"/>
      <c r="B3" s="78"/>
      <c r="C3" s="78"/>
      <c r="D3" s="79"/>
    </row>
    <row r="4" spans="1:18" ht="17.5" x14ac:dyDescent="0.25">
      <c r="A4" s="219" t="s">
        <v>129</v>
      </c>
      <c r="B4" s="80"/>
      <c r="C4" s="80"/>
      <c r="D4" s="81" t="s">
        <v>130</v>
      </c>
      <c r="E4" s="81" t="s">
        <v>130</v>
      </c>
      <c r="F4" s="81" t="s">
        <v>130</v>
      </c>
      <c r="G4" s="81" t="s">
        <v>130</v>
      </c>
      <c r="H4" s="81" t="s">
        <v>130</v>
      </c>
      <c r="I4" s="221" t="s">
        <v>67</v>
      </c>
    </row>
    <row r="5" spans="1:18" ht="23" x14ac:dyDescent="0.25">
      <c r="A5" s="220"/>
      <c r="B5" s="82" t="s">
        <v>131</v>
      </c>
      <c r="C5" s="82" t="s">
        <v>132</v>
      </c>
      <c r="D5" s="83">
        <v>1</v>
      </c>
      <c r="E5" s="83">
        <v>2</v>
      </c>
      <c r="F5" s="83">
        <v>3</v>
      </c>
      <c r="G5" s="83">
        <v>4</v>
      </c>
      <c r="H5" s="83">
        <v>5</v>
      </c>
      <c r="I5" s="222"/>
      <c r="L5" s="84"/>
      <c r="M5" s="85"/>
      <c r="N5" s="85"/>
      <c r="O5" s="85"/>
      <c r="P5" s="85"/>
      <c r="Q5" s="85"/>
      <c r="R5" s="85"/>
    </row>
    <row r="6" spans="1:18" x14ac:dyDescent="0.25">
      <c r="A6" s="86" t="s">
        <v>133</v>
      </c>
      <c r="B6" s="86"/>
      <c r="C6" s="86"/>
      <c r="D6" s="87"/>
      <c r="E6" s="87"/>
      <c r="F6" s="87"/>
      <c r="G6" s="87"/>
      <c r="H6" s="87"/>
      <c r="I6" s="87"/>
      <c r="L6" s="84"/>
      <c r="M6" s="85"/>
      <c r="N6" s="85"/>
      <c r="O6" s="85"/>
      <c r="P6" s="85"/>
      <c r="Q6" s="85"/>
      <c r="R6" s="85"/>
    </row>
    <row r="7" spans="1:18" x14ac:dyDescent="0.25">
      <c r="A7" s="88"/>
      <c r="B7" s="88"/>
      <c r="C7" s="88"/>
      <c r="D7" s="89"/>
      <c r="E7" s="89"/>
      <c r="F7" s="89"/>
      <c r="G7" s="89"/>
      <c r="H7" s="89"/>
      <c r="I7" s="89"/>
      <c r="L7" s="84"/>
      <c r="M7" s="85"/>
      <c r="N7" s="85"/>
      <c r="O7" s="85"/>
      <c r="P7" s="85"/>
      <c r="Q7" s="85"/>
      <c r="R7" s="85"/>
    </row>
    <row r="8" spans="1:18" ht="13" x14ac:dyDescent="0.3">
      <c r="A8" s="90" t="s">
        <v>134</v>
      </c>
      <c r="B8" s="90"/>
      <c r="C8" s="91"/>
      <c r="D8" s="92"/>
      <c r="E8" s="92"/>
      <c r="F8" s="92"/>
      <c r="G8" s="92"/>
      <c r="H8" s="92"/>
      <c r="I8" s="89"/>
      <c r="L8" s="84"/>
      <c r="M8" s="85"/>
      <c r="N8" s="85"/>
      <c r="O8" s="85"/>
      <c r="P8" s="85"/>
      <c r="Q8" s="85"/>
      <c r="R8" s="85"/>
    </row>
    <row r="9" spans="1:18" ht="13" x14ac:dyDescent="0.3">
      <c r="A9" s="90" t="s">
        <v>151</v>
      </c>
      <c r="B9" s="90"/>
      <c r="C9" s="91"/>
      <c r="D9" s="92"/>
      <c r="E9" s="92"/>
      <c r="F9" s="92"/>
      <c r="G9" s="92"/>
      <c r="H9" s="92"/>
      <c r="I9" s="89"/>
      <c r="L9" s="84"/>
      <c r="M9" s="85"/>
      <c r="N9" s="85"/>
      <c r="O9" s="85"/>
      <c r="P9" s="85"/>
      <c r="Q9" s="85"/>
      <c r="R9" s="85"/>
    </row>
    <row r="10" spans="1:18" ht="13" x14ac:dyDescent="0.3">
      <c r="A10" s="90" t="s">
        <v>135</v>
      </c>
      <c r="B10" s="90"/>
      <c r="C10" s="91"/>
      <c r="D10" s="92"/>
      <c r="E10" s="92"/>
      <c r="F10" s="92"/>
      <c r="G10" s="92"/>
      <c r="H10" s="92"/>
      <c r="I10" s="89"/>
      <c r="L10" s="84"/>
      <c r="M10" s="85"/>
      <c r="N10" s="85"/>
      <c r="O10" s="85"/>
      <c r="P10" s="85"/>
      <c r="Q10" s="85"/>
      <c r="R10" s="85"/>
    </row>
    <row r="11" spans="1:18" ht="13" x14ac:dyDescent="0.3">
      <c r="A11" s="90" t="s">
        <v>136</v>
      </c>
      <c r="B11" s="90"/>
      <c r="C11" s="91"/>
      <c r="D11" s="92"/>
      <c r="E11" s="92"/>
      <c r="F11" s="92"/>
      <c r="G11" s="92"/>
      <c r="H11" s="92"/>
      <c r="I11" s="89"/>
      <c r="L11" s="84"/>
      <c r="M11" s="85"/>
      <c r="N11" s="85"/>
      <c r="O11" s="85"/>
      <c r="P11" s="85"/>
      <c r="Q11" s="85"/>
      <c r="R11" s="85"/>
    </row>
    <row r="12" spans="1:18" x14ac:dyDescent="0.25">
      <c r="A12" s="93"/>
      <c r="B12" s="94"/>
      <c r="C12" s="94"/>
      <c r="D12" s="89"/>
      <c r="E12" s="89"/>
      <c r="F12" s="89"/>
      <c r="G12" s="89"/>
      <c r="H12" s="89"/>
      <c r="I12" s="89"/>
      <c r="L12" s="84"/>
      <c r="M12" s="85"/>
      <c r="N12" s="85"/>
      <c r="O12" s="85"/>
      <c r="P12" s="85"/>
      <c r="Q12" s="85"/>
      <c r="R12" s="85"/>
    </row>
    <row r="13" spans="1:18" x14ac:dyDescent="0.25">
      <c r="A13" s="95" t="s">
        <v>137</v>
      </c>
      <c r="B13" s="95"/>
      <c r="C13" s="95"/>
      <c r="D13" s="87"/>
      <c r="E13" s="87"/>
      <c r="F13" s="87"/>
      <c r="G13" s="87"/>
      <c r="H13" s="87"/>
      <c r="I13" s="87"/>
      <c r="L13" s="96"/>
      <c r="M13" s="97"/>
      <c r="N13" s="97"/>
      <c r="O13" s="97"/>
      <c r="P13" s="97"/>
      <c r="Q13" s="97"/>
      <c r="R13" s="97"/>
    </row>
    <row r="14" spans="1:18" ht="14" x14ac:dyDescent="0.25">
      <c r="A14" s="98" t="s">
        <v>152</v>
      </c>
      <c r="B14" s="98"/>
      <c r="C14" s="98"/>
      <c r="D14" s="99"/>
      <c r="E14" s="99"/>
      <c r="F14" s="99"/>
      <c r="G14" s="99"/>
      <c r="H14" s="99"/>
      <c r="I14" s="100">
        <f>SUM(D14:H14)</f>
        <v>0</v>
      </c>
      <c r="L14" s="101"/>
      <c r="M14" s="85"/>
      <c r="N14" s="102"/>
      <c r="O14" s="102"/>
      <c r="P14" s="102"/>
      <c r="Q14" s="102"/>
      <c r="R14" s="103"/>
    </row>
    <row r="15" spans="1:18" ht="14" x14ac:dyDescent="0.25">
      <c r="A15" s="104" t="s">
        <v>138</v>
      </c>
      <c r="B15" s="104"/>
      <c r="C15" s="104"/>
      <c r="D15" s="105"/>
      <c r="E15" s="105"/>
      <c r="F15" s="105"/>
      <c r="G15" s="105"/>
      <c r="H15" s="105"/>
      <c r="I15" s="100">
        <f>SUM(D15:H15)</f>
        <v>0</v>
      </c>
      <c r="L15" s="101"/>
      <c r="M15" s="85"/>
      <c r="N15" s="102"/>
      <c r="O15" s="102"/>
      <c r="P15" s="102"/>
      <c r="Q15" s="102"/>
      <c r="R15" s="103"/>
    </row>
    <row r="16" spans="1:18" ht="14" x14ac:dyDescent="0.25">
      <c r="A16" s="106" t="s">
        <v>136</v>
      </c>
      <c r="B16" s="106"/>
      <c r="C16" s="106"/>
      <c r="D16" s="105"/>
      <c r="E16" s="105"/>
      <c r="F16" s="105"/>
      <c r="G16" s="105"/>
      <c r="H16" s="105"/>
      <c r="I16" s="107">
        <f>SUM(D16:H16)</f>
        <v>0</v>
      </c>
      <c r="L16" s="101"/>
      <c r="M16" s="85"/>
      <c r="N16" s="102"/>
      <c r="O16" s="102"/>
      <c r="P16" s="102"/>
      <c r="Q16" s="102"/>
      <c r="R16" s="103"/>
    </row>
    <row r="17" spans="1:18" x14ac:dyDescent="0.25">
      <c r="A17" s="108" t="s">
        <v>139</v>
      </c>
      <c r="B17" s="108"/>
      <c r="C17" s="108"/>
      <c r="D17" s="109">
        <f>SUM(D14:D16)</f>
        <v>0</v>
      </c>
      <c r="E17" s="109">
        <f>SUM(E14:E16)</f>
        <v>0</v>
      </c>
      <c r="F17" s="109">
        <f>SUM(F14:F16)</f>
        <v>0</v>
      </c>
      <c r="G17" s="109">
        <f>SUM(G14:G16)</f>
        <v>0</v>
      </c>
      <c r="H17" s="109">
        <f>SUM(H14:H16)</f>
        <v>0</v>
      </c>
      <c r="I17" s="109">
        <f>SUM(D17:H17)</f>
        <v>0</v>
      </c>
      <c r="L17" s="96"/>
      <c r="M17" s="97"/>
      <c r="N17" s="97"/>
      <c r="O17" s="97"/>
      <c r="P17" s="97"/>
      <c r="Q17" s="97"/>
      <c r="R17" s="97"/>
    </row>
    <row r="18" spans="1:18" ht="14" x14ac:dyDescent="0.25">
      <c r="A18" s="110"/>
      <c r="B18" s="110"/>
      <c r="C18" s="110"/>
      <c r="D18" s="111"/>
      <c r="E18" s="111"/>
      <c r="F18" s="111"/>
      <c r="G18" s="111"/>
      <c r="H18" s="111"/>
      <c r="I18" s="111"/>
      <c r="L18" s="84"/>
      <c r="M18" s="85"/>
      <c r="N18" s="85"/>
      <c r="O18" s="85"/>
      <c r="P18" s="85"/>
      <c r="Q18" s="85"/>
      <c r="R18" s="85"/>
    </row>
    <row r="19" spans="1:18" x14ac:dyDescent="0.25">
      <c r="A19" s="96" t="s">
        <v>140</v>
      </c>
      <c r="B19" s="96"/>
      <c r="C19" s="96"/>
      <c r="D19" s="111"/>
      <c r="E19" s="111"/>
      <c r="F19" s="111"/>
      <c r="G19" s="111"/>
      <c r="H19" s="111"/>
      <c r="I19" s="111"/>
      <c r="L19" s="84"/>
      <c r="M19" s="85"/>
      <c r="N19" s="85"/>
      <c r="O19" s="85"/>
      <c r="P19" s="85"/>
      <c r="Q19" s="85"/>
      <c r="R19" s="85"/>
    </row>
    <row r="20" spans="1:18" x14ac:dyDescent="0.25">
      <c r="A20" s="112"/>
      <c r="B20" s="112"/>
      <c r="C20" s="112"/>
      <c r="D20" s="113"/>
      <c r="E20" s="113"/>
      <c r="F20" s="113"/>
      <c r="G20" s="113"/>
      <c r="H20" s="113"/>
      <c r="I20" s="113"/>
      <c r="L20" s="84"/>
      <c r="M20" s="114"/>
      <c r="N20" s="114"/>
      <c r="O20" s="114"/>
      <c r="P20" s="114"/>
      <c r="Q20" s="114"/>
      <c r="R20" s="85"/>
    </row>
    <row r="21" spans="1:18" x14ac:dyDescent="0.25">
      <c r="A21" s="104" t="s">
        <v>141</v>
      </c>
      <c r="B21" s="104"/>
      <c r="C21" s="104"/>
      <c r="D21" s="105"/>
      <c r="E21" s="105"/>
      <c r="F21" s="105"/>
      <c r="G21" s="105"/>
      <c r="H21" s="105"/>
      <c r="I21" s="107">
        <f t="shared" ref="I21:I29" si="0">SUM(D21:H21)</f>
        <v>0</v>
      </c>
      <c r="L21" s="84"/>
      <c r="M21" s="114"/>
      <c r="N21" s="114"/>
      <c r="O21" s="114"/>
      <c r="P21" s="114"/>
      <c r="Q21" s="114"/>
      <c r="R21" s="85"/>
    </row>
    <row r="22" spans="1:18" x14ac:dyDescent="0.25">
      <c r="A22" s="104" t="s">
        <v>142</v>
      </c>
      <c r="B22" s="104"/>
      <c r="C22" s="104"/>
      <c r="D22" s="105"/>
      <c r="E22" s="105"/>
      <c r="F22" s="105"/>
      <c r="G22" s="105"/>
      <c r="H22" s="105"/>
      <c r="I22" s="107">
        <f t="shared" si="0"/>
        <v>0</v>
      </c>
      <c r="L22" s="84"/>
      <c r="M22" s="114"/>
      <c r="N22" s="114"/>
      <c r="O22" s="114"/>
      <c r="P22" s="114"/>
      <c r="Q22" s="114"/>
      <c r="R22" s="85"/>
    </row>
    <row r="23" spans="1:18" x14ac:dyDescent="0.25">
      <c r="A23" s="104" t="s">
        <v>143</v>
      </c>
      <c r="B23" s="104"/>
      <c r="C23" s="104"/>
      <c r="D23" s="105"/>
      <c r="E23" s="105"/>
      <c r="F23" s="105"/>
      <c r="G23" s="105"/>
      <c r="H23" s="105"/>
      <c r="I23" s="107">
        <f t="shared" si="0"/>
        <v>0</v>
      </c>
      <c r="L23" s="84"/>
      <c r="M23" s="114"/>
      <c r="N23" s="114"/>
      <c r="O23" s="114"/>
      <c r="P23" s="114"/>
      <c r="Q23" s="114"/>
      <c r="R23" s="85"/>
    </row>
    <row r="24" spans="1:18" x14ac:dyDescent="0.25">
      <c r="A24" s="104" t="s">
        <v>144</v>
      </c>
      <c r="B24" s="104"/>
      <c r="C24" s="104"/>
      <c r="D24" s="115"/>
      <c r="E24" s="115"/>
      <c r="F24" s="115"/>
      <c r="G24" s="115"/>
      <c r="H24" s="115"/>
      <c r="I24" s="107">
        <f t="shared" si="0"/>
        <v>0</v>
      </c>
      <c r="L24" s="96"/>
      <c r="M24" s="97"/>
      <c r="N24" s="97"/>
      <c r="O24" s="97"/>
      <c r="P24" s="97"/>
      <c r="Q24" s="97"/>
      <c r="R24" s="97"/>
    </row>
    <row r="25" spans="1:18" x14ac:dyDescent="0.25">
      <c r="A25" s="104" t="s">
        <v>145</v>
      </c>
      <c r="B25" s="104"/>
      <c r="C25" s="104"/>
      <c r="D25" s="115"/>
      <c r="E25" s="115"/>
      <c r="F25" s="115"/>
      <c r="G25" s="115"/>
      <c r="H25" s="115"/>
      <c r="I25" s="107">
        <f t="shared" si="0"/>
        <v>0</v>
      </c>
      <c r="L25" s="84"/>
      <c r="M25" s="97"/>
      <c r="N25" s="102"/>
      <c r="O25" s="102"/>
      <c r="P25" s="102"/>
      <c r="Q25" s="102"/>
      <c r="R25" s="97"/>
    </row>
    <row r="26" spans="1:18" x14ac:dyDescent="0.25">
      <c r="A26" s="104" t="s">
        <v>146</v>
      </c>
      <c r="B26" s="104"/>
      <c r="C26" s="104"/>
      <c r="D26" s="115"/>
      <c r="E26" s="115"/>
      <c r="F26" s="115"/>
      <c r="G26" s="115"/>
      <c r="H26" s="115"/>
      <c r="I26" s="107">
        <f t="shared" si="0"/>
        <v>0</v>
      </c>
      <c r="L26" s="84"/>
      <c r="M26" s="97"/>
      <c r="N26" s="102"/>
      <c r="O26" s="102"/>
      <c r="P26" s="102"/>
      <c r="Q26" s="102"/>
      <c r="R26" s="97"/>
    </row>
    <row r="27" spans="1:18" x14ac:dyDescent="0.25">
      <c r="A27" s="104" t="s">
        <v>147</v>
      </c>
      <c r="B27" s="104"/>
      <c r="C27" s="104"/>
      <c r="D27" s="105"/>
      <c r="E27" s="105"/>
      <c r="F27" s="105"/>
      <c r="G27" s="105"/>
      <c r="H27" s="105"/>
      <c r="I27" s="107">
        <f>SUM(D27:H27)</f>
        <v>0</v>
      </c>
      <c r="L27" s="84"/>
      <c r="M27" s="114"/>
      <c r="N27" s="114"/>
      <c r="O27" s="114"/>
      <c r="P27" s="114"/>
      <c r="Q27" s="114"/>
      <c r="R27" s="85"/>
    </row>
    <row r="28" spans="1:18" x14ac:dyDescent="0.25">
      <c r="A28" s="104" t="s">
        <v>148</v>
      </c>
      <c r="B28" s="104"/>
      <c r="C28" s="104"/>
      <c r="D28" s="115"/>
      <c r="E28" s="115"/>
      <c r="F28" s="115"/>
      <c r="G28" s="115"/>
      <c r="H28" s="115"/>
      <c r="I28" s="107">
        <f t="shared" si="0"/>
        <v>0</v>
      </c>
      <c r="L28" s="96"/>
      <c r="M28" s="97"/>
      <c r="N28" s="97"/>
      <c r="O28" s="97"/>
      <c r="P28" s="97"/>
      <c r="Q28" s="97"/>
      <c r="R28" s="97"/>
    </row>
    <row r="29" spans="1:18" x14ac:dyDescent="0.25">
      <c r="A29" s="104" t="s">
        <v>136</v>
      </c>
      <c r="B29" s="104"/>
      <c r="C29" s="104"/>
      <c r="D29" s="115"/>
      <c r="E29" s="115"/>
      <c r="F29" s="115"/>
      <c r="G29" s="115"/>
      <c r="H29" s="115"/>
      <c r="I29" s="107">
        <f t="shared" si="0"/>
        <v>0</v>
      </c>
      <c r="L29" s="96"/>
      <c r="M29" s="97"/>
      <c r="N29" s="97"/>
      <c r="O29" s="97"/>
      <c r="P29" s="97"/>
      <c r="Q29" s="97"/>
      <c r="R29" s="97"/>
    </row>
    <row r="30" spans="1:18" x14ac:dyDescent="0.25">
      <c r="A30" s="116" t="s">
        <v>149</v>
      </c>
      <c r="B30" s="116"/>
      <c r="C30" s="116"/>
      <c r="D30" s="117">
        <f>SUM(D21:D29)</f>
        <v>0</v>
      </c>
      <c r="E30" s="117">
        <f>SUM(E21:E29)</f>
        <v>0</v>
      </c>
      <c r="F30" s="117">
        <f>SUM(F21:F29)</f>
        <v>0</v>
      </c>
      <c r="G30" s="117">
        <f>SUM(G21:G29)</f>
        <v>0</v>
      </c>
      <c r="H30" s="117">
        <f>SUM(H21:H29)</f>
        <v>0</v>
      </c>
      <c r="I30" s="117">
        <f>SUM(D30:H30)</f>
        <v>0</v>
      </c>
    </row>
    <row r="31" spans="1:18" x14ac:dyDescent="0.25">
      <c r="A31" s="116"/>
      <c r="B31" s="116"/>
      <c r="C31" s="116"/>
      <c r="D31" s="118"/>
      <c r="E31" s="118"/>
      <c r="F31" s="118"/>
      <c r="G31" s="118"/>
      <c r="H31" s="118"/>
      <c r="I31" s="118"/>
    </row>
    <row r="32" spans="1:18" x14ac:dyDescent="0.25">
      <c r="A32" s="86"/>
      <c r="B32" s="86"/>
      <c r="C32" s="86"/>
      <c r="D32" s="118"/>
      <c r="E32" s="118"/>
      <c r="F32" s="118"/>
      <c r="G32" s="118"/>
      <c r="H32" s="118"/>
      <c r="I32" s="119"/>
    </row>
    <row r="33" spans="1:9" x14ac:dyDescent="0.25">
      <c r="A33" s="94"/>
      <c r="B33" s="94"/>
      <c r="C33" s="94"/>
      <c r="D33" s="120"/>
      <c r="E33" s="121"/>
      <c r="F33" s="121"/>
      <c r="G33" s="121"/>
      <c r="H33" s="121"/>
      <c r="I33" s="120"/>
    </row>
    <row r="34" spans="1:9" x14ac:dyDescent="0.25">
      <c r="A34" s="88" t="s">
        <v>150</v>
      </c>
      <c r="B34" s="88"/>
      <c r="C34" s="88"/>
      <c r="D34" s="122">
        <f>D17-D30</f>
        <v>0</v>
      </c>
      <c r="E34" s="122">
        <f t="shared" ref="E34:I34" si="1">E17-E30</f>
        <v>0</v>
      </c>
      <c r="F34" s="122">
        <f t="shared" si="1"/>
        <v>0</v>
      </c>
      <c r="G34" s="122">
        <f t="shared" si="1"/>
        <v>0</v>
      </c>
      <c r="H34" s="122">
        <f t="shared" si="1"/>
        <v>0</v>
      </c>
      <c r="I34" s="122">
        <f t="shared" si="1"/>
        <v>0</v>
      </c>
    </row>
    <row r="35" spans="1:9" x14ac:dyDescent="0.25">
      <c r="A35" s="84"/>
      <c r="B35" s="84"/>
      <c r="C35" s="84"/>
      <c r="D35" s="123"/>
      <c r="E35" s="123"/>
      <c r="F35" s="123"/>
      <c r="G35" s="123"/>
      <c r="H35" s="123"/>
      <c r="I35" s="123"/>
    </row>
    <row r="36" spans="1:9" s="78" customFormat="1" ht="13" x14ac:dyDescent="0.3"/>
    <row r="37" spans="1:9" s="78" customFormat="1" ht="13" x14ac:dyDescent="0.3">
      <c r="A37" s="124"/>
      <c r="B37" s="124"/>
      <c r="C37" s="124"/>
      <c r="D37" s="124"/>
      <c r="E37" s="77"/>
      <c r="F37" s="77"/>
      <c r="G37" s="77"/>
      <c r="H37" s="77"/>
      <c r="I37" s="77"/>
    </row>
    <row r="38" spans="1:9" x14ac:dyDescent="0.25">
      <c r="A38" s="125"/>
      <c r="B38" s="125"/>
      <c r="C38" s="125"/>
      <c r="D38" s="124"/>
    </row>
    <row r="39" spans="1:9" x14ac:dyDescent="0.25">
      <c r="A39" s="125"/>
      <c r="B39" s="125"/>
      <c r="C39" s="125"/>
      <c r="D39" s="124"/>
    </row>
    <row r="40" spans="1:9" x14ac:dyDescent="0.25">
      <c r="A40" s="125"/>
      <c r="B40" s="125"/>
      <c r="C40" s="125"/>
      <c r="D40" s="124"/>
    </row>
    <row r="41" spans="1:9" x14ac:dyDescent="0.25">
      <c r="A41" s="125"/>
      <c r="B41" s="125"/>
      <c r="C41" s="125"/>
      <c r="D41" s="124"/>
    </row>
    <row r="42" spans="1:9" x14ac:dyDescent="0.25">
      <c r="A42" s="125"/>
      <c r="B42" s="125"/>
      <c r="C42" s="125"/>
      <c r="D42" s="124"/>
    </row>
  </sheetData>
  <sheetProtection formatCells="0" formatColumns="0" formatRows="0" insertColumns="0" insertRows="0" insertHyperlinks="0" deleteColumns="0" deleteRows="0" sort="0" autoFilter="0" pivotTables="0"/>
  <mergeCells count="2">
    <mergeCell ref="A4:A5"/>
    <mergeCell ref="I4:I5"/>
  </mergeCells>
  <pageMargins left="0.70866141732283472" right="0.70866141732283472" top="0.39370078740157483" bottom="0.35433070866141736" header="0.31496062992125984" footer="0.31496062992125984"/>
  <pageSetup paperSize="9" scale="94" orientation="landscape"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E0F6E-4589-42DE-B063-6A1A36606DEE}">
  <dimension ref="A1:H67"/>
  <sheetViews>
    <sheetView tabSelected="1" workbookViewId="0">
      <selection activeCell="E52" sqref="E52:F52"/>
    </sheetView>
  </sheetViews>
  <sheetFormatPr baseColWidth="10" defaultRowHeight="14.5" x14ac:dyDescent="0.35"/>
  <cols>
    <col min="1" max="1" width="3.36328125" customWidth="1"/>
    <col min="2" max="2" width="16.6328125" customWidth="1"/>
    <col min="4" max="4" width="21.54296875" customWidth="1"/>
    <col min="8" max="8" width="39.453125" customWidth="1"/>
  </cols>
  <sheetData>
    <row r="1" spans="1:8" ht="18.5" x14ac:dyDescent="0.45">
      <c r="A1" s="253" t="s">
        <v>126</v>
      </c>
      <c r="B1" s="253"/>
      <c r="C1" s="253"/>
      <c r="D1" s="253"/>
      <c r="E1" s="253"/>
      <c r="F1" s="253"/>
      <c r="G1" s="253"/>
      <c r="H1" s="253"/>
    </row>
    <row r="3" spans="1:8" ht="15.5" customHeight="1" x14ac:dyDescent="0.35">
      <c r="B3" s="243" t="s">
        <v>83</v>
      </c>
      <c r="C3" s="244"/>
      <c r="D3" s="244"/>
      <c r="E3" s="244"/>
      <c r="F3" s="244"/>
      <c r="G3" s="245"/>
      <c r="H3" s="53" t="s">
        <v>84</v>
      </c>
    </row>
    <row r="4" spans="1:8" x14ac:dyDescent="0.35">
      <c r="B4" s="74"/>
      <c r="C4" s="248" t="s">
        <v>85</v>
      </c>
      <c r="D4" s="248"/>
      <c r="E4" s="248"/>
      <c r="F4" s="248"/>
      <c r="G4" s="249"/>
      <c r="H4" s="54"/>
    </row>
    <row r="5" spans="1:8" x14ac:dyDescent="0.35">
      <c r="B5" s="59"/>
      <c r="C5" s="239" t="s">
        <v>86</v>
      </c>
      <c r="D5" s="239"/>
      <c r="E5" s="239"/>
      <c r="F5" s="239"/>
      <c r="G5" s="234"/>
      <c r="H5" s="56"/>
    </row>
    <row r="6" spans="1:8" x14ac:dyDescent="0.35">
      <c r="B6" s="55"/>
      <c r="C6" s="239" t="s">
        <v>86</v>
      </c>
      <c r="D6" s="239"/>
      <c r="E6" s="239"/>
      <c r="F6" s="239"/>
      <c r="G6" s="234"/>
      <c r="H6" s="56"/>
    </row>
    <row r="7" spans="1:8" x14ac:dyDescent="0.35">
      <c r="B7" s="250" t="s">
        <v>87</v>
      </c>
      <c r="C7" s="251"/>
      <c r="D7" s="251"/>
      <c r="E7" s="251"/>
      <c r="F7" s="251"/>
      <c r="G7" s="252"/>
      <c r="H7" s="58">
        <f>SUBTOTAL(9,H4:H6)</f>
        <v>0</v>
      </c>
    </row>
    <row r="8" spans="1:8" x14ac:dyDescent="0.35">
      <c r="B8" s="59"/>
      <c r="C8" s="254" t="s">
        <v>88</v>
      </c>
      <c r="D8" s="254"/>
      <c r="E8" s="254"/>
      <c r="F8" s="254"/>
      <c r="G8" s="255"/>
      <c r="H8" s="60"/>
    </row>
    <row r="9" spans="1:8" x14ac:dyDescent="0.35">
      <c r="B9" s="55"/>
      <c r="C9" s="256" t="s">
        <v>89</v>
      </c>
      <c r="D9" s="256"/>
      <c r="E9" s="256"/>
      <c r="F9" s="256"/>
      <c r="G9" s="257"/>
      <c r="H9" s="56"/>
    </row>
    <row r="10" spans="1:8" x14ac:dyDescent="0.35">
      <c r="B10" s="61"/>
      <c r="C10" s="239" t="s">
        <v>86</v>
      </c>
      <c r="D10" s="239"/>
      <c r="E10" s="239"/>
      <c r="F10" s="239"/>
      <c r="G10" s="234"/>
      <c r="H10" s="62"/>
    </row>
    <row r="11" spans="1:8" x14ac:dyDescent="0.35">
      <c r="B11" s="61"/>
      <c r="C11" s="239" t="s">
        <v>86</v>
      </c>
      <c r="D11" s="239"/>
      <c r="E11" s="239"/>
      <c r="F11" s="239"/>
      <c r="G11" s="234"/>
      <c r="H11" s="62"/>
    </row>
    <row r="12" spans="1:8" x14ac:dyDescent="0.35">
      <c r="B12" s="61"/>
      <c r="C12" s="239" t="s">
        <v>86</v>
      </c>
      <c r="D12" s="239"/>
      <c r="E12" s="239"/>
      <c r="F12" s="239"/>
      <c r="G12" s="234"/>
      <c r="H12" s="62"/>
    </row>
    <row r="13" spans="1:8" x14ac:dyDescent="0.35">
      <c r="B13" s="250" t="s">
        <v>90</v>
      </c>
      <c r="C13" s="251"/>
      <c r="D13" s="251"/>
      <c r="E13" s="251"/>
      <c r="F13" s="251"/>
      <c r="G13" s="252"/>
      <c r="H13" s="58">
        <f>SUBTOTAL(9,H8:H12)</f>
        <v>0</v>
      </c>
    </row>
    <row r="14" spans="1:8" x14ac:dyDescent="0.35">
      <c r="B14" s="55"/>
      <c r="C14" s="246" t="s">
        <v>91</v>
      </c>
      <c r="D14" s="246"/>
      <c r="E14" s="246"/>
      <c r="F14" s="246"/>
      <c r="G14" s="247"/>
      <c r="H14" s="56"/>
    </row>
    <row r="15" spans="1:8" x14ac:dyDescent="0.35">
      <c r="B15" s="55"/>
      <c r="C15" s="239" t="s">
        <v>86</v>
      </c>
      <c r="D15" s="239"/>
      <c r="E15" s="239"/>
      <c r="F15" s="239"/>
      <c r="G15" s="234"/>
      <c r="H15" s="56"/>
    </row>
    <row r="16" spans="1:8" x14ac:dyDescent="0.35">
      <c r="B16" s="55"/>
      <c r="C16" s="239" t="s">
        <v>86</v>
      </c>
      <c r="D16" s="239"/>
      <c r="E16" s="239"/>
      <c r="F16" s="239"/>
      <c r="G16" s="234"/>
      <c r="H16" s="56"/>
    </row>
    <row r="17" spans="2:8" x14ac:dyDescent="0.35">
      <c r="B17" s="55"/>
      <c r="C17" s="239" t="s">
        <v>86</v>
      </c>
      <c r="D17" s="239"/>
      <c r="E17" s="239"/>
      <c r="F17" s="239"/>
      <c r="G17" s="234"/>
      <c r="H17" s="56"/>
    </row>
    <row r="18" spans="2:8" x14ac:dyDescent="0.35">
      <c r="B18" s="250" t="s">
        <v>92</v>
      </c>
      <c r="C18" s="251"/>
      <c r="D18" s="251"/>
      <c r="E18" s="251"/>
      <c r="F18" s="251"/>
      <c r="G18" s="252"/>
      <c r="H18" s="58">
        <f>SUBTOTAL(9,H14:H17)</f>
        <v>0</v>
      </c>
    </row>
    <row r="19" spans="2:8" x14ac:dyDescent="0.35">
      <c r="B19" s="55"/>
      <c r="C19" s="248" t="s">
        <v>93</v>
      </c>
      <c r="D19" s="248"/>
      <c r="E19" s="248"/>
      <c r="F19" s="248"/>
      <c r="G19" s="249"/>
      <c r="H19" s="56"/>
    </row>
    <row r="20" spans="2:8" x14ac:dyDescent="0.35">
      <c r="B20" s="55"/>
      <c r="C20" s="239" t="s">
        <v>94</v>
      </c>
      <c r="D20" s="239"/>
      <c r="E20" s="239"/>
      <c r="F20" s="239"/>
      <c r="G20" s="234"/>
      <c r="H20" s="56"/>
    </row>
    <row r="21" spans="2:8" x14ac:dyDescent="0.35">
      <c r="B21" s="55"/>
      <c r="C21" s="239" t="s">
        <v>86</v>
      </c>
      <c r="D21" s="239"/>
      <c r="E21" s="239"/>
      <c r="F21" s="239"/>
      <c r="G21" s="234"/>
      <c r="H21" s="56"/>
    </row>
    <row r="22" spans="2:8" x14ac:dyDescent="0.35">
      <c r="B22" s="55"/>
      <c r="C22" s="239" t="s">
        <v>86</v>
      </c>
      <c r="D22" s="239"/>
      <c r="E22" s="239"/>
      <c r="F22" s="239"/>
      <c r="G22" s="234"/>
      <c r="H22" s="56"/>
    </row>
    <row r="23" spans="2:8" x14ac:dyDescent="0.35">
      <c r="B23" s="55"/>
      <c r="C23" s="239" t="s">
        <v>86</v>
      </c>
      <c r="D23" s="239"/>
      <c r="E23" s="239"/>
      <c r="F23" s="239"/>
      <c r="G23" s="234"/>
      <c r="H23" s="56"/>
    </row>
    <row r="24" spans="2:8" x14ac:dyDescent="0.35">
      <c r="B24" s="55"/>
      <c r="C24" s="239" t="s">
        <v>86</v>
      </c>
      <c r="D24" s="239"/>
      <c r="E24" s="239"/>
      <c r="F24" s="239"/>
      <c r="G24" s="234"/>
      <c r="H24" s="56"/>
    </row>
    <row r="25" spans="2:8" x14ac:dyDescent="0.35">
      <c r="B25" s="55"/>
      <c r="C25" s="239" t="s">
        <v>86</v>
      </c>
      <c r="D25" s="239"/>
      <c r="E25" s="239"/>
      <c r="F25" s="239"/>
      <c r="G25" s="234"/>
      <c r="H25" s="56"/>
    </row>
    <row r="26" spans="2:8" x14ac:dyDescent="0.35">
      <c r="B26" s="250" t="s">
        <v>95</v>
      </c>
      <c r="C26" s="251"/>
      <c r="D26" s="251"/>
      <c r="E26" s="251"/>
      <c r="F26" s="251"/>
      <c r="G26" s="252"/>
      <c r="H26" s="58">
        <f>SUBTOTAL(9,H19:H25)</f>
        <v>0</v>
      </c>
    </row>
    <row r="27" spans="2:8" x14ac:dyDescent="0.35">
      <c r="B27" s="63"/>
      <c r="C27" s="246" t="s">
        <v>96</v>
      </c>
      <c r="D27" s="246"/>
      <c r="E27" s="246"/>
      <c r="F27" s="246"/>
      <c r="G27" s="247"/>
      <c r="H27" s="56"/>
    </row>
    <row r="28" spans="2:8" x14ac:dyDescent="0.35">
      <c r="B28" s="64"/>
      <c r="C28" s="239" t="s">
        <v>86</v>
      </c>
      <c r="D28" s="239"/>
      <c r="E28" s="239"/>
      <c r="F28" s="239"/>
      <c r="G28" s="234"/>
      <c r="H28" s="62"/>
    </row>
    <row r="29" spans="2:8" x14ac:dyDescent="0.35">
      <c r="B29" s="64"/>
      <c r="C29" s="239" t="s">
        <v>86</v>
      </c>
      <c r="D29" s="239"/>
      <c r="E29" s="239"/>
      <c r="F29" s="239"/>
      <c r="G29" s="234"/>
      <c r="H29" s="62"/>
    </row>
    <row r="30" spans="2:8" x14ac:dyDescent="0.35">
      <c r="B30" s="250" t="s">
        <v>97</v>
      </c>
      <c r="C30" s="251"/>
      <c r="D30" s="251"/>
      <c r="E30" s="251"/>
      <c r="F30" s="251"/>
      <c r="G30" s="252"/>
      <c r="H30" s="58">
        <f>SUBTOTAL(9,H27:H29)</f>
        <v>0</v>
      </c>
    </row>
    <row r="31" spans="2:8" x14ac:dyDescent="0.35">
      <c r="B31" s="63"/>
      <c r="C31" s="246" t="s">
        <v>98</v>
      </c>
      <c r="D31" s="246"/>
      <c r="E31" s="246"/>
      <c r="F31" s="246"/>
      <c r="G31" s="247"/>
      <c r="H31" s="56"/>
    </row>
    <row r="32" spans="2:8" x14ac:dyDescent="0.35">
      <c r="B32" s="64"/>
      <c r="C32" s="239" t="s">
        <v>86</v>
      </c>
      <c r="D32" s="239"/>
      <c r="E32" s="239"/>
      <c r="F32" s="239"/>
      <c r="G32" s="234"/>
      <c r="H32" s="62"/>
    </row>
    <row r="33" spans="1:8" x14ac:dyDescent="0.35">
      <c r="B33" s="64"/>
      <c r="C33" s="239" t="s">
        <v>86</v>
      </c>
      <c r="D33" s="239"/>
      <c r="E33" s="239"/>
      <c r="F33" s="239"/>
      <c r="G33" s="234"/>
      <c r="H33" s="62"/>
    </row>
    <row r="34" spans="1:8" x14ac:dyDescent="0.35">
      <c r="B34" s="250" t="s">
        <v>99</v>
      </c>
      <c r="C34" s="251"/>
      <c r="D34" s="251"/>
      <c r="E34" s="251"/>
      <c r="F34" s="251"/>
      <c r="G34" s="252"/>
      <c r="H34" s="58">
        <f>SUBTOTAL(9,H31:H33)</f>
        <v>0</v>
      </c>
    </row>
    <row r="35" spans="1:8" x14ac:dyDescent="0.35">
      <c r="B35" s="55"/>
      <c r="C35" s="248" t="s">
        <v>100</v>
      </c>
      <c r="D35" s="248"/>
      <c r="E35" s="248"/>
      <c r="F35" s="248"/>
      <c r="G35" s="249"/>
      <c r="H35" s="56"/>
    </row>
    <row r="36" spans="1:8" x14ac:dyDescent="0.35">
      <c r="B36" s="55"/>
      <c r="C36" s="239" t="s">
        <v>101</v>
      </c>
      <c r="D36" s="239"/>
      <c r="E36" s="239"/>
      <c r="F36" s="239"/>
      <c r="G36" s="234"/>
      <c r="H36" s="56"/>
    </row>
    <row r="37" spans="1:8" x14ac:dyDescent="0.35">
      <c r="B37" s="55"/>
      <c r="C37" s="239" t="s">
        <v>86</v>
      </c>
      <c r="D37" s="239"/>
      <c r="E37" s="239"/>
      <c r="F37" s="239"/>
      <c r="G37" s="234"/>
      <c r="H37" s="56"/>
    </row>
    <row r="38" spans="1:8" x14ac:dyDescent="0.35">
      <c r="B38" s="55"/>
      <c r="C38" s="239" t="s">
        <v>86</v>
      </c>
      <c r="D38" s="239"/>
      <c r="E38" s="239"/>
      <c r="F38" s="239"/>
      <c r="G38" s="234"/>
      <c r="H38" s="56"/>
    </row>
    <row r="39" spans="1:8" x14ac:dyDescent="0.35">
      <c r="B39" s="250" t="s">
        <v>102</v>
      </c>
      <c r="C39" s="251"/>
      <c r="D39" s="251"/>
      <c r="E39" s="251"/>
      <c r="F39" s="251"/>
      <c r="G39" s="252"/>
      <c r="H39" s="58">
        <f>SUBTOTAL(9,H35:H38)</f>
        <v>0</v>
      </c>
    </row>
    <row r="40" spans="1:8" x14ac:dyDescent="0.35">
      <c r="B40" s="55"/>
      <c r="C40" s="248" t="s">
        <v>103</v>
      </c>
      <c r="D40" s="248"/>
      <c r="E40" s="248"/>
      <c r="F40" s="248"/>
      <c r="G40" s="249"/>
      <c r="H40" s="56"/>
    </row>
    <row r="41" spans="1:8" x14ac:dyDescent="0.35">
      <c r="B41" s="250" t="s">
        <v>104</v>
      </c>
      <c r="C41" s="251"/>
      <c r="D41" s="251"/>
      <c r="E41" s="251"/>
      <c r="F41" s="251"/>
      <c r="G41" s="252"/>
      <c r="H41" s="58">
        <f>SUBTOTAL(9,H40:H40)</f>
        <v>0</v>
      </c>
    </row>
    <row r="42" spans="1:8" x14ac:dyDescent="0.35">
      <c r="B42" s="55"/>
      <c r="C42" s="248" t="s">
        <v>105</v>
      </c>
      <c r="D42" s="248"/>
      <c r="E42" s="248"/>
      <c r="F42" s="248"/>
      <c r="G42" s="249"/>
      <c r="H42" s="56"/>
    </row>
    <row r="43" spans="1:8" x14ac:dyDescent="0.35">
      <c r="B43" s="250" t="s">
        <v>106</v>
      </c>
      <c r="C43" s="251"/>
      <c r="D43" s="251"/>
      <c r="E43" s="251"/>
      <c r="F43" s="251"/>
      <c r="G43" s="252"/>
      <c r="H43" s="58">
        <f>SUBTOTAL(9,H42:H42)</f>
        <v>0</v>
      </c>
    </row>
    <row r="44" spans="1:8" x14ac:dyDescent="0.35">
      <c r="B44" s="240" t="s">
        <v>107</v>
      </c>
      <c r="C44" s="241"/>
      <c r="D44" s="241"/>
      <c r="E44" s="241"/>
      <c r="F44" s="241"/>
      <c r="G44" s="242"/>
      <c r="H44" s="65">
        <f ca="1">SUBTOTAL(109,$H$44:$H$78)</f>
        <v>0</v>
      </c>
    </row>
    <row r="47" spans="1:8" ht="18.5" x14ac:dyDescent="0.45">
      <c r="A47" s="253" t="s">
        <v>127</v>
      </c>
      <c r="B47" s="253"/>
      <c r="C47" s="253"/>
      <c r="D47" s="253"/>
      <c r="E47" s="253"/>
      <c r="F47" s="253"/>
      <c r="G47" s="75"/>
      <c r="H47" s="75"/>
    </row>
    <row r="49" spans="2:6" x14ac:dyDescent="0.35">
      <c r="B49" s="66" t="s">
        <v>68</v>
      </c>
      <c r="C49" s="66" t="s">
        <v>108</v>
      </c>
      <c r="D49" s="67"/>
      <c r="E49" s="237" t="s">
        <v>109</v>
      </c>
      <c r="F49" s="238"/>
    </row>
    <row r="50" spans="2:6" x14ac:dyDescent="0.35">
      <c r="B50" s="68" t="s">
        <v>110</v>
      </c>
      <c r="C50" s="230" t="s">
        <v>111</v>
      </c>
      <c r="D50" s="231"/>
      <c r="E50" s="232"/>
      <c r="F50" s="232"/>
    </row>
    <row r="51" spans="2:6" x14ac:dyDescent="0.35">
      <c r="B51" s="69"/>
      <c r="C51" s="235" t="s">
        <v>112</v>
      </c>
      <c r="D51" s="236"/>
      <c r="E51" s="227"/>
      <c r="F51" s="227"/>
    </row>
    <row r="52" spans="2:6" x14ac:dyDescent="0.35">
      <c r="B52" s="69"/>
      <c r="C52" s="235" t="s">
        <v>113</v>
      </c>
      <c r="D52" s="236"/>
      <c r="E52" s="227"/>
      <c r="F52" s="227"/>
    </row>
    <row r="53" spans="2:6" x14ac:dyDescent="0.35">
      <c r="B53" s="69"/>
      <c r="C53" s="235" t="s">
        <v>114</v>
      </c>
      <c r="D53" s="236"/>
      <c r="E53" s="227"/>
      <c r="F53" s="227"/>
    </row>
    <row r="54" spans="2:6" x14ac:dyDescent="0.35">
      <c r="B54" s="69"/>
      <c r="C54" s="235" t="s">
        <v>115</v>
      </c>
      <c r="D54" s="236"/>
      <c r="E54" s="227"/>
      <c r="F54" s="227"/>
    </row>
    <row r="55" spans="2:6" x14ac:dyDescent="0.35">
      <c r="B55" s="69"/>
      <c r="C55" s="233" t="s">
        <v>116</v>
      </c>
      <c r="D55" s="234"/>
      <c r="E55" s="227"/>
      <c r="F55" s="227"/>
    </row>
    <row r="56" spans="2:6" x14ac:dyDescent="0.35">
      <c r="B56" s="70"/>
      <c r="C56" s="57" t="s">
        <v>117</v>
      </c>
      <c r="D56" s="71"/>
      <c r="E56" s="223">
        <f>SUM(E50:F55)</f>
        <v>0</v>
      </c>
      <c r="F56" s="223"/>
    </row>
    <row r="57" spans="2:6" x14ac:dyDescent="0.35">
      <c r="B57" s="68" t="s">
        <v>118</v>
      </c>
      <c r="C57" s="72" t="s">
        <v>119</v>
      </c>
      <c r="D57" s="72"/>
      <c r="E57" s="227"/>
      <c r="F57" s="227"/>
    </row>
    <row r="58" spans="2:6" x14ac:dyDescent="0.35">
      <c r="B58" s="69"/>
      <c r="C58" s="228" t="s">
        <v>116</v>
      </c>
      <c r="D58" s="229"/>
      <c r="E58" s="227"/>
      <c r="F58" s="227"/>
    </row>
    <row r="59" spans="2:6" x14ac:dyDescent="0.35">
      <c r="B59" s="69"/>
      <c r="C59" s="228" t="s">
        <v>116</v>
      </c>
      <c r="D59" s="229"/>
      <c r="E59" s="227"/>
      <c r="F59" s="227"/>
    </row>
    <row r="60" spans="2:6" x14ac:dyDescent="0.35">
      <c r="B60" s="69"/>
      <c r="C60" s="228" t="s">
        <v>116</v>
      </c>
      <c r="D60" s="229"/>
      <c r="E60" s="227"/>
      <c r="F60" s="227"/>
    </row>
    <row r="61" spans="2:6" x14ac:dyDescent="0.35">
      <c r="B61" s="70"/>
      <c r="C61" s="57" t="s">
        <v>120</v>
      </c>
      <c r="D61" s="71"/>
      <c r="E61" s="223">
        <f>SUM(E57:F60)</f>
        <v>0</v>
      </c>
      <c r="F61" s="223"/>
    </row>
    <row r="62" spans="2:6" x14ac:dyDescent="0.35">
      <c r="B62" s="68" t="s">
        <v>121</v>
      </c>
      <c r="C62" s="230" t="s">
        <v>122</v>
      </c>
      <c r="D62" s="231"/>
      <c r="E62" s="232"/>
      <c r="F62" s="232"/>
    </row>
    <row r="63" spans="2:6" x14ac:dyDescent="0.35">
      <c r="B63" s="69"/>
      <c r="C63" s="225" t="s">
        <v>123</v>
      </c>
      <c r="D63" s="226"/>
      <c r="E63" s="227"/>
      <c r="F63" s="227"/>
    </row>
    <row r="64" spans="2:6" x14ac:dyDescent="0.35">
      <c r="B64" s="69"/>
      <c r="C64" s="225" t="s">
        <v>124</v>
      </c>
      <c r="D64" s="226"/>
      <c r="E64" s="227"/>
      <c r="F64" s="227"/>
    </row>
    <row r="65" spans="2:6" x14ac:dyDescent="0.35">
      <c r="B65" s="69"/>
      <c r="C65" s="228" t="s">
        <v>116</v>
      </c>
      <c r="D65" s="229"/>
      <c r="E65" s="227"/>
      <c r="F65" s="227"/>
    </row>
    <row r="66" spans="2:6" x14ac:dyDescent="0.35">
      <c r="B66" s="70"/>
      <c r="C66" s="57" t="s">
        <v>125</v>
      </c>
      <c r="D66" s="71"/>
      <c r="E66" s="223">
        <f>SUM(E62:F65)</f>
        <v>0</v>
      </c>
      <c r="F66" s="223"/>
    </row>
    <row r="67" spans="2:6" x14ac:dyDescent="0.35">
      <c r="B67" s="66" t="s">
        <v>67</v>
      </c>
      <c r="C67" s="73"/>
      <c r="D67" s="67"/>
      <c r="E67" s="224">
        <f>SUM(E66,E61,E56)</f>
        <v>0</v>
      </c>
      <c r="F67" s="224"/>
    </row>
  </sheetData>
  <mergeCells count="76">
    <mergeCell ref="A47:F47"/>
    <mergeCell ref="A1:H1"/>
    <mergeCell ref="C5:G5"/>
    <mergeCell ref="C6:G6"/>
    <mergeCell ref="C4:G4"/>
    <mergeCell ref="C8:G8"/>
    <mergeCell ref="C9:G9"/>
    <mergeCell ref="C10:G10"/>
    <mergeCell ref="C11:G11"/>
    <mergeCell ref="C12:G12"/>
    <mergeCell ref="B13:G13"/>
    <mergeCell ref="B7:G7"/>
    <mergeCell ref="B18:G18"/>
    <mergeCell ref="C19:G19"/>
    <mergeCell ref="C20:G20"/>
    <mergeCell ref="C35:G35"/>
    <mergeCell ref="C36:G36"/>
    <mergeCell ref="B30:G30"/>
    <mergeCell ref="B26:G26"/>
    <mergeCell ref="C21:G21"/>
    <mergeCell ref="C22:G22"/>
    <mergeCell ref="C32:G32"/>
    <mergeCell ref="C33:G33"/>
    <mergeCell ref="B34:G34"/>
    <mergeCell ref="C31:G31"/>
    <mergeCell ref="C42:G42"/>
    <mergeCell ref="B43:G43"/>
    <mergeCell ref="B41:G41"/>
    <mergeCell ref="C40:G40"/>
    <mergeCell ref="B39:G39"/>
    <mergeCell ref="C37:G37"/>
    <mergeCell ref="B44:G44"/>
    <mergeCell ref="B3:G3"/>
    <mergeCell ref="C14:G14"/>
    <mergeCell ref="C15:G15"/>
    <mergeCell ref="C16:G16"/>
    <mergeCell ref="C17:G17"/>
    <mergeCell ref="C23:G23"/>
    <mergeCell ref="C24:G24"/>
    <mergeCell ref="C25:G25"/>
    <mergeCell ref="C27:G27"/>
    <mergeCell ref="C28:G28"/>
    <mergeCell ref="C29:G29"/>
    <mergeCell ref="C38:G38"/>
    <mergeCell ref="E49:F49"/>
    <mergeCell ref="C50:D50"/>
    <mergeCell ref="E50:F50"/>
    <mergeCell ref="C51:D51"/>
    <mergeCell ref="E51:F51"/>
    <mergeCell ref="C52:D52"/>
    <mergeCell ref="E52:F52"/>
    <mergeCell ref="C53:D53"/>
    <mergeCell ref="E53:F53"/>
    <mergeCell ref="C54:D54"/>
    <mergeCell ref="E54:F54"/>
    <mergeCell ref="C62:D62"/>
    <mergeCell ref="E62:F62"/>
    <mergeCell ref="C55:D55"/>
    <mergeCell ref="E55:F55"/>
    <mergeCell ref="E56:F56"/>
    <mergeCell ref="E57:F57"/>
    <mergeCell ref="C58:D58"/>
    <mergeCell ref="E58:F58"/>
    <mergeCell ref="C59:D59"/>
    <mergeCell ref="E59:F59"/>
    <mergeCell ref="C60:D60"/>
    <mergeCell ref="E60:F60"/>
    <mergeCell ref="E61:F61"/>
    <mergeCell ref="E66:F66"/>
    <mergeCell ref="E67:F67"/>
    <mergeCell ref="C63:D63"/>
    <mergeCell ref="E63:F63"/>
    <mergeCell ref="C64:D64"/>
    <mergeCell ref="E64:F64"/>
    <mergeCell ref="C65:D65"/>
    <mergeCell ref="E65:F6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23E41-2E9E-4F61-9577-723DC61E8E2F}">
  <dimension ref="A1:A6"/>
  <sheetViews>
    <sheetView workbookViewId="0"/>
  </sheetViews>
  <sheetFormatPr baseColWidth="10" defaultRowHeight="14.5" x14ac:dyDescent="0.35"/>
  <sheetData>
    <row r="1" spans="1:1" x14ac:dyDescent="0.35">
      <c r="A1" t="s">
        <v>77</v>
      </c>
    </row>
    <row r="2" spans="1:1" x14ac:dyDescent="0.35">
      <c r="A2" t="s">
        <v>80</v>
      </c>
    </row>
    <row r="3" spans="1:1" x14ac:dyDescent="0.35">
      <c r="A3" t="s">
        <v>78</v>
      </c>
    </row>
    <row r="4" spans="1:1" x14ac:dyDescent="0.35">
      <c r="A4" t="s">
        <v>79</v>
      </c>
    </row>
    <row r="5" spans="1:1" x14ac:dyDescent="0.35">
      <c r="A5" t="s">
        <v>81</v>
      </c>
    </row>
    <row r="6" spans="1:1" x14ac:dyDescent="0.35">
      <c r="A6" t="s">
        <v>82</v>
      </c>
    </row>
  </sheetData>
  <sheetProtection algorithmName="SHA-512" hashValue="kWJsDSQQn5QwPHJ+U0lPWI+IKhJNpumhTJQ2nH7Q+kQa8TpfCmXpT2Ycph7Kpg6TFsjeH7sH0t895JqPquo0cA==" saltValue="8VAPP/sTYwM+CfBSLIsUXQ=="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2"/>
  <dimension ref="A1"/>
  <sheetViews>
    <sheetView workbookViewId="0">
      <selection activeCell="B12" sqref="B12:F12"/>
    </sheetView>
  </sheetViews>
  <sheetFormatPr baseColWidth="10"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modèle</vt:lpstr>
      <vt:lpstr>Plan d'approvisionnement</vt:lpstr>
      <vt:lpstr>Business plan</vt:lpstr>
      <vt:lpstr>Volet financier</vt:lpstr>
      <vt:lpstr>Catégories</vt:lpstr>
      <vt:lpstr>Feuil10</vt:lpstr>
      <vt:lpstr>ch_projet</vt:lpstr>
      <vt:lpstr>CHOIX_THEM</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MONGET Yoann</cp:lastModifiedBy>
  <cp:lastPrinted>2019-11-28T15:11:34Z</cp:lastPrinted>
  <dcterms:created xsi:type="dcterms:W3CDTF">2014-12-03T07:47:04Z</dcterms:created>
  <dcterms:modified xsi:type="dcterms:W3CDTF">2024-02-14T15:33:06Z</dcterms:modified>
</cp:coreProperties>
</file>