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Z:\SERVICES\STM\ECHANGES\16_Team mobilites actives et partagées\2. Marche &amp; Mobilités actives\_AAP Marche\1_Pièces du dossier\Volet financier\"/>
    </mc:Choice>
  </mc:AlternateContent>
  <xr:revisionPtr revIDLastSave="0" documentId="13_ncr:1_{A847B90D-FB34-4C7D-B16B-CA49CD02F65D}" xr6:coauthVersionLast="47" xr6:coauthVersionMax="47" xr10:uidLastSave="{00000000-0000-0000-0000-000000000000}"/>
  <bookViews>
    <workbookView xWindow="-28920" yWindow="-120" windowWidth="29040" windowHeight="15840" tabRatio="711" firstSheet="1" activeTab="4" xr2:uid="{00000000-000D-0000-FFFF-FFFF00000000}"/>
  </bookViews>
  <sheets>
    <sheet name="modèle" sheetId="1" state="hidden" r:id="rId1"/>
    <sheet name="Axe 1 Etudes" sheetId="7" r:id="rId2"/>
    <sheet name="Axe 2 Expérimentations" sheetId="10" r:id="rId3"/>
    <sheet name="Axe 3 Communication Animation" sheetId="11" r:id="rId4"/>
    <sheet name="Plan de financement" sheetId="13" r:id="rId5"/>
  </sheets>
  <externalReferences>
    <externalReference r:id="rId6"/>
    <externalReference r:id="rId7"/>
  </externalReferences>
  <definedNames>
    <definedName name="_1__BUDGET_PREVISIONNEL_DE_L_OPERATION" localSheetId="1">'Axe 1 Etudes'!$B$15</definedName>
    <definedName name="_1__BUDGET_PREVISIONNEL_DE_L_OPERATION" localSheetId="2">'Axe 2 Expérimentations'!$B$15</definedName>
    <definedName name="_1__BUDGET_PREVISIONNEL_DE_L_OPERATION" localSheetId="3">'Axe 3 Communication Animation'!$B$15</definedName>
    <definedName name="_1__BUDGET_PREVISIONNEL_DE_L_OPERATION" localSheetId="4">'Plan de financement'!$B$15</definedName>
    <definedName name="_1__BUDGET_PREVISIONNEL_DE_L_OPERATION">#REF!</definedName>
    <definedName name="_2__PLAN_DE_FINANCEMENT" localSheetId="1">'Axe 1 Etudes'!#REF!</definedName>
    <definedName name="_2__PLAN_DE_FINANCEMENT" localSheetId="2">'Axe 2 Expérimentations'!#REF!</definedName>
    <definedName name="_2__PLAN_DE_FINANCEMENT" localSheetId="3">'Axe 3 Communication Animation'!#REF!</definedName>
    <definedName name="_2__PLAN_DE_FINANCEMENT" localSheetId="4">'Plan de financement'!$B$26</definedName>
    <definedName name="_2__PLAN_DE_FINANCEMENT">#REF!</definedName>
    <definedName name="DECLARATION_DES_AIDES_DE_MINIMIS">#REF!</definedName>
    <definedName name="localisation">'[1]Déf. des données'!$A$17:$A$20</definedName>
    <definedName name="nature_activite">'[1]Déf. des données'!$A$24:$A$25</definedName>
    <definedName name="planfin" localSheetId="1">'Axe 1 Etudes'!#REF!</definedName>
    <definedName name="planfin" localSheetId="2">'Axe 2 Expérimentations'!#REF!</definedName>
    <definedName name="planfin" localSheetId="3">'Axe 3 Communication Animation'!#REF!</definedName>
    <definedName name="planfin" localSheetId="4">'Plan de financement'!$B$45</definedName>
    <definedName name="planfin">#REF!</definedName>
    <definedName name="supportjuridique">'[2]partenaire1-Coord'!$AO$1:$AO$2</definedName>
    <definedName name="taille_ent">'[1]Déf. des données'!$A$29:$A$31</definedName>
    <definedName name="top" localSheetId="1">'Axe 1 Etudes'!$B$4</definedName>
    <definedName name="top" localSheetId="2">'Axe 2 Expérimentations'!$B$4</definedName>
    <definedName name="top" localSheetId="3">'Axe 3 Communication Animation'!$B$4</definedName>
    <definedName name="top" localSheetId="4">'Plan de financement'!$B$4</definedName>
    <definedName name="top">#REF!</definedName>
    <definedName name="typerèglement">'[2]partenaire1-Coord'!$AT$1:$AT$4</definedName>
    <definedName name="_xlnm.Print_Area" localSheetId="1">'Axe 1 Etudes'!$B$1:$F$40</definedName>
    <definedName name="_xlnm.Print_Area" localSheetId="2">'Axe 2 Expérimentations'!$B$1:$F$60</definedName>
    <definedName name="_xlnm.Print_Area" localSheetId="3">'Axe 3 Communication Animation'!$B$1:$F$64</definedName>
    <definedName name="_xlnm.Print_Area" localSheetId="4">'Plan de financement'!$B$1:$F$47</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7" l="1"/>
  <c r="F58" i="11"/>
  <c r="F54" i="10"/>
  <c r="F41" i="11" l="1"/>
  <c r="F42" i="11"/>
  <c r="F43" i="11"/>
  <c r="F44" i="11"/>
  <c r="F45" i="11"/>
  <c r="F41" i="10"/>
  <c r="F42" i="10"/>
  <c r="F43" i="10"/>
  <c r="F26" i="7"/>
  <c r="F27" i="7"/>
  <c r="F28" i="7"/>
  <c r="F45" i="13"/>
  <c r="F51" i="11"/>
  <c r="F50" i="11"/>
  <c r="F49" i="11"/>
  <c r="F48" i="11"/>
  <c r="F47" i="11"/>
  <c r="F46" i="11"/>
  <c r="F36" i="11"/>
  <c r="F35" i="11"/>
  <c r="F34" i="11"/>
  <c r="F31" i="11"/>
  <c r="F47" i="10"/>
  <c r="F46" i="10"/>
  <c r="F45" i="10"/>
  <c r="F44" i="10"/>
  <c r="F36" i="10"/>
  <c r="F35" i="10"/>
  <c r="F34" i="10"/>
  <c r="F31" i="10"/>
  <c r="F31" i="7"/>
  <c r="F30" i="7"/>
  <c r="F29" i="7"/>
  <c r="F25" i="7"/>
  <c r="F38" i="11" l="1"/>
  <c r="F38" i="10"/>
  <c r="E53" i="10" s="1"/>
  <c r="F53" i="11"/>
  <c r="F49" i="10"/>
  <c r="F33" i="7"/>
  <c r="F38" i="7" s="1"/>
  <c r="E57" i="11" l="1"/>
  <c r="F60" i="11"/>
  <c r="F62" i="11"/>
  <c r="F21" i="13" s="1"/>
  <c r="F56" i="10"/>
  <c r="F17" i="13"/>
  <c r="F58" i="10" l="1"/>
  <c r="F19" i="13" s="1"/>
  <c r="F23" i="13" s="1"/>
  <c r="H45" i="13" s="1"/>
  <c r="I37" i="1"/>
  <c r="B18" i="1"/>
  <c r="O17" i="1"/>
  <c r="E18" i="1" s="1"/>
  <c r="E10" i="1"/>
  <c r="B10" i="1"/>
  <c r="K18" i="1" l="1"/>
  <c r="K22" i="1" s="1"/>
  <c r="K10" i="1"/>
  <c r="K14" i="1" s="1"/>
  <c r="B25" i="1" s="1"/>
  <c r="C34" i="1" l="1"/>
  <c r="C38" i="1" s="1"/>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B24" authorId="0" shapeId="0" xr:uid="{6FAF89BE-59DB-4703-B250-169814265B09}">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3" authorId="0" shapeId="0" xr:uid="{FA0492A4-0B0E-4E15-AED0-BCA8B2420A11}">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3" authorId="0" shapeId="0" xr:uid="{9986E9E0-8420-4C7C-A164-175BDDEDE0D7}">
      <text>
        <r>
          <rPr>
            <sz val="9"/>
            <color indexed="81"/>
            <rFont val="Tahoma"/>
            <family val="2"/>
          </rPr>
          <t xml:space="preserve">Ne doivent être indiquées que les dépenses des personnels rémunérés par le bénéficiaire. 
Pour toutes les catégories de personnels, indiquer les qualifications, la nature de l'unité d'oeuvre et leurs quantités.
</t>
        </r>
        <r>
          <rPr>
            <b/>
            <sz val="9"/>
            <color indexed="81"/>
            <rFont val="Tahoma"/>
            <family val="2"/>
          </rPr>
          <t>Les dépenses de personnel statutaire de la fonction publique (Etat, Territoriale, Hospitalière) ne sont pas éligibles mais doivent apparaitre dans le coût total de l'opération.</t>
        </r>
        <r>
          <rPr>
            <sz val="9"/>
            <color indexed="81"/>
            <rFont val="Tahoma"/>
            <family val="2"/>
          </rPr>
          <t xml:space="preserve">
Si des tâches de maîtrise d'œuvre sont réalisées par le porteur de projet dans le cadre d'un investissement, le montant de celles-ci est limité à 10% du coût total de l'opération.</t>
        </r>
      </text>
    </comment>
    <comment ref="B40" authorId="0" shapeId="0" xr:uid="{80461FDB-8301-46B3-BE7E-88A542923AA5}">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Les </t>
        </r>
        <r>
          <rPr>
            <b/>
            <sz val="9"/>
            <color indexed="81"/>
            <rFont val="Tahoma"/>
            <family val="2"/>
          </rPr>
          <t>prestations extérieures</t>
        </r>
        <r>
          <rPr>
            <sz val="9"/>
            <color indexed="81"/>
            <rFont val="Tahoma"/>
            <family val="2"/>
          </rPr>
          <t xml:space="preserve"> sont des couts de sous-traitance pour travaux (productions ou services) inhérents à l'opération, confiés à un tiers. Le parteniare-bénéficiaire conserve la responsabilité contractuelle de ses travaux.</t>
        </r>
      </text>
    </comment>
    <comment ref="B52" authorId="1" shapeId="0" xr:uid="{88AB63E8-04FE-4975-8682-7099463CD587}">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3" authorId="0" shapeId="0" xr:uid="{E8F5FBC5-D83D-478F-A0AD-2D08A5251333}">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3" authorId="0" shapeId="0" xr:uid="{A3C1A4C6-2ACB-465C-AFD9-9F9BD68E52C8}">
      <text>
        <r>
          <rPr>
            <sz val="9"/>
            <color indexed="81"/>
            <rFont val="Tahoma"/>
            <family val="2"/>
          </rPr>
          <t xml:space="preserve">Ne doivent être indiquées que les dépenses des personnels rémunérés par le bénéficiaire. 
Pour toutes les catégories de personnels, indiquer les qualifications, la nature de l'unité d'oeuvre et leurs quantités.
</t>
        </r>
        <r>
          <rPr>
            <b/>
            <sz val="9"/>
            <color indexed="81"/>
            <rFont val="Tahoma"/>
            <family val="2"/>
          </rPr>
          <t>Les dépenses de personnel statutaire de la fonction publique (Etat, Territoriale, Hospitalière) ne sont pas éligibles mais doivent apparaitre dans le coût total de l'opération.</t>
        </r>
        <r>
          <rPr>
            <sz val="9"/>
            <color indexed="81"/>
            <rFont val="Tahoma"/>
            <family val="2"/>
          </rPr>
          <t xml:space="preserve">
Si des tâches de maîtrise d'œuvre sont réalisées par le porteur de projet dans le cadre d'un investissement, le montant de celles-ci est limité à 10% du coût total de l'opération.</t>
        </r>
      </text>
    </comment>
    <comment ref="B40" authorId="0" shapeId="0" xr:uid="{E8D5253B-E399-4416-889D-B72FFC1F43E4}">
      <text>
        <r>
          <rPr>
            <sz val="9"/>
            <color indexed="81"/>
            <rFont val="Tahoma"/>
            <family val="2"/>
          </rPr>
          <t>Les</t>
        </r>
        <r>
          <rPr>
            <b/>
            <sz val="9"/>
            <color indexed="81"/>
            <rFont val="Tahoma"/>
            <family val="2"/>
          </rPr>
          <t xml:space="preserve"> frais des déplacements</t>
        </r>
        <r>
          <rPr>
            <sz val="9"/>
            <color indexed="81"/>
            <rFont val="Tahoma"/>
            <family val="2"/>
          </rPr>
          <t xml:space="preserve"> pris en considération doivent être liés à la réalisation du projet. 
Les </t>
        </r>
        <r>
          <rPr>
            <b/>
            <sz val="9"/>
            <color indexed="81"/>
            <rFont val="Tahoma"/>
            <family val="2"/>
          </rPr>
          <t>prestations extérieures</t>
        </r>
        <r>
          <rPr>
            <sz val="9"/>
            <color indexed="81"/>
            <rFont val="Tahoma"/>
            <family val="2"/>
          </rPr>
          <t xml:space="preserve"> sont des couts de sous-traitance pour travaux (productions ou services) inhérents à l'opération, confiés à un tiers. Le parteniare-bénéficiaire conserve la responsabilité contractuelle de ses travaux.</t>
        </r>
      </text>
    </comment>
    <comment ref="B56" authorId="1" shapeId="0" xr:uid="{DC28B346-4800-4D94-BF6E-A76DF6DB170B}">
      <text>
        <r>
          <rPr>
            <sz val="9"/>
            <color indexed="81"/>
            <rFont val="Tahoma"/>
            <family val="2"/>
          </rPr>
          <t>Se référer à l'article 12.2 et à la définition des charges connexes en annexe 1 des règles générales de l'ADEME. Le forfait éligible sur les dépenses de personnel est plafonné à 25% du coût total de l'opération hors charges connexes.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B32" authorId="0" shapeId="0" xr:uid="{988CA5BC-C55D-460D-B315-9E6F48516EC6}">
      <text>
        <r>
          <rPr>
            <sz val="9"/>
            <color indexed="81"/>
            <rFont val="Tahoma"/>
            <family val="2"/>
          </rPr>
          <t xml:space="preserve">Part du coût total de l'opération à la charge du porteur de projet sur la base de ses fonds propres.
</t>
        </r>
      </text>
    </comment>
  </commentList>
</comments>
</file>

<file path=xl/sharedStrings.xml><?xml version="1.0" encoding="utf-8"?>
<sst xmlns="http://schemas.openxmlformats.org/spreadsheetml/2006/main" count="289" uniqueCount="156">
  <si>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</si>
  <si>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</si>
  <si>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</si>
  <si>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</si>
  <si>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</si>
  <si>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</si>
  <si>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</si>
  <si>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</si>
  <si>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</si>
  <si>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</si>
  <si>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</si>
  <si>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</si>
  <si>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</si>
  <si>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</si>
  <si>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</si>
  <si>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</si>
  <si>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</si>
  <si>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</si>
  <si>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</si>
  <si>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</si>
  <si>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</si>
  <si>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</si>
  <si>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</si>
  <si>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</si>
  <si>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</si>
  <si>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</si>
  <si>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</si>
  <si>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</si>
  <si>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</si>
  <si>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</si>
  <si>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</si>
  <si>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</si>
  <si>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</si>
  <si>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</si>
  <si>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</si>
  <si>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</si>
  <si>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</si>
  <si>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</si>
  <si>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</si>
  <si>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</si>
  <si>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</si>
  <si>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</si>
  <si>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</si>
  <si>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</si>
  <si>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</si>
  <si>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</si>
  <si>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</si>
  <si>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</si>
  <si>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</si>
  <si>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</si>
  <si>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</si>
  <si>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</si>
  <si>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</si>
  <si>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</si>
  <si>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</si>
  <si>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</si>
  <si>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</si>
  <si>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</si>
  <si>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</si>
  <si>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</si>
  <si>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</si>
  <si>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</si>
  <si>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</si>
  <si>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</si>
  <si>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</si>
  <si>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</si>
  <si>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</si>
  <si>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</si>
  <si>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</si>
  <si>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</si>
  <si>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</si>
  <si>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</si>
  <si>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</si>
  <si>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</si>
  <si>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</si>
  <si>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</si>
  <si>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</si>
  <si>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</si>
  <si>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</si>
  <si>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</si>
  <si>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</si>
  <si>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</si>
  <si>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</si>
  <si>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</si>
  <si>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</si>
  <si>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</si>
  <si>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</si>
  <si>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</si>
  <si>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</si>
  <si>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</si>
  <si>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</si>
  <si>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</si>
  <si>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</si>
  <si>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</si>
  <si>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</si>
  <si>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</si>
  <si>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</si>
  <si>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</si>
  <si>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</si>
  <si>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Quantité</t>
  </si>
  <si>
    <t>Montant 
(en € HTR)</t>
  </si>
  <si>
    <r>
      <t xml:space="preserve">[   ] Volet administratif      [   ] Volet technique      </t>
    </r>
    <r>
      <rPr>
        <b/>
        <sz val="18"/>
        <color theme="0"/>
        <rFont val="Arial"/>
        <family val="2"/>
      </rPr>
      <t>[X] Volet financier</t>
    </r>
  </si>
  <si>
    <t>DOSSIER DE DEMANDE D’AIDE ADEME</t>
  </si>
  <si>
    <t>Si plusieurs financeurs, merci d'utiliser une ligne par financeur.</t>
  </si>
  <si>
    <t>Etes-vous ?</t>
  </si>
  <si>
    <t>Autre (à préciser ci-contre)</t>
  </si>
  <si>
    <t>% ETPT affecté à l'opération ou Mois/Homme; Jour/Homme ; Heures/Homme</t>
  </si>
  <si>
    <t>Loigiciels et brevets</t>
  </si>
  <si>
    <t>Matériel informatique</t>
  </si>
  <si>
    <t>Autres équipements</t>
  </si>
  <si>
    <t>Personnel hors fonction publique</t>
  </si>
  <si>
    <t>Frais de déplacements / Missions / Réceptions</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</si>
  <si>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</si>
  <si>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</si>
  <si>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</si>
  <si>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</si>
  <si>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</si>
  <si>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</si>
  <si>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</si>
  <si>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</si>
  <si>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</si>
  <si>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</si>
  <si>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</si>
  <si>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</si>
  <si>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</si>
  <si>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</si>
  <si>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</si>
  <si>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</si>
  <si>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</si>
  <si>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</si>
  <si>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Taux </t>
  </si>
  <si>
    <r>
      <rPr>
        <b/>
        <sz val="10"/>
        <color rgb="FFFF0000"/>
        <rFont val="Arial"/>
        <family val="2"/>
      </rPr>
      <t>Indiquer le montant des charges connexes</t>
    </r>
    <r>
      <rPr>
        <b/>
        <sz val="10"/>
        <color theme="0"/>
        <rFont val="Arial"/>
        <family val="2"/>
      </rPr>
      <t xml:space="preserve">
Coût  en € HTR</t>
    </r>
  </si>
  <si>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Pour rappel, les coûts de personnels statutaires de la fonction publique ne sont pas éligibles.</t>
    </r>
    <r>
      <rPr>
        <sz val="11"/>
        <rFont val="Arial"/>
        <family val="2"/>
      </rPr>
      <t xml:space="preserve">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</si>
  <si>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Non éligible</t>
  </si>
  <si>
    <t>1/ BUDGET PREVISIONNEL DE L'OPERATION - AXE 1 ETUDES</t>
  </si>
  <si>
    <t>1/ BUDGET PREVISIONNEL DE L'OPERATION - AXE 2 EXPERIMENTATIONS</t>
  </si>
  <si>
    <t>1/ BUDGET PREVISIONNEL DE L'OPERATION - AXE 3 COMMUNICATION ANIMATION</t>
  </si>
  <si>
    <t xml:space="preserve">1/ BUDGET PREVISIONNEL DE L'OPERATION - AXES 1,2,3 </t>
  </si>
  <si>
    <t>TOTAL GENERAL AXE 1</t>
  </si>
  <si>
    <t>TOTAL GENERAL AXE 2</t>
  </si>
  <si>
    <t>TOTAL GENERAL AXE 3</t>
  </si>
  <si>
    <t>TOTAL GENERAL PROJET</t>
  </si>
  <si>
    <t>Prestations extérieures - Etude de schéma directeur</t>
  </si>
  <si>
    <t>Prestations extérieures - Enquêtes</t>
  </si>
  <si>
    <t>Prestations extérieures - Etudes stratégiques</t>
  </si>
  <si>
    <t>Prestations extérieures - Etudes d'évaluation</t>
  </si>
  <si>
    <t>Mobilier urbain</t>
  </si>
  <si>
    <t>Marquage d'animation</t>
  </si>
  <si>
    <t>Prestations extérieures - Prestation artistique ou architecturale</t>
  </si>
  <si>
    <t>Prestations extérieures - Campagne de communication</t>
  </si>
  <si>
    <t>Prestations extérieures - Organisation d'évènements</t>
  </si>
  <si>
    <t>Prestations extérieures - Diagnostic en marchant</t>
  </si>
  <si>
    <t>Prestations extérieures - Autres dépenses de Formation / Communication / Animation</t>
  </si>
  <si>
    <t>Prestations extérieures - Concertation</t>
  </si>
  <si>
    <t>Equipements de communication</t>
  </si>
  <si>
    <t>Contenant pour végétalisation et espèces végétales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</si>
</sst>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sz val="11"/>
      <color rgb="FFFF0000"/>
      <name val="Arial"/>
      <family val="2"/>
    </font>
    <font>
      <b/>
      <sz val="11"/>
      <color rgb="FFFF0000"/>
      <name val="Arial"/>
      <family val="2"/>
    </font>
    <font>
      <b/>
      <sz val="12"/>
      <color theme="0"/>
      <name val="Arial"/>
      <family val="2"/>
    </font>
    <font>
      <b/>
      <sz val="28"/>
      <color theme="5"/>
      <name val="Arial"/>
      <family val="2"/>
    </font>
    <font>
      <b/>
      <sz val="11"/>
      <color theme="5"/>
      <name val="Arial"/>
      <family val="2"/>
    </font>
    <font>
      <sz val="11"/>
      <color theme="5"/>
      <name val="Arial"/>
      <family val="2"/>
    </font>
    <font>
      <b/>
      <sz val="10"/>
      <color theme="0"/>
      <name val="Arial"/>
      <family val="2"/>
    </font>
  </fonts>
  <fills count="1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5"/>
        <bgColor indexed="64"/>
      </patternFill>
    </fill>
    <fill>
      <patternFill patternType="solid">
        <fgColor theme="3" tint="0.39994506668294322"/>
        <bgColor theme="4" tint="0.79995117038483843"/>
      </patternFill>
    </fill>
    <fill>
      <patternFill patternType="solid">
        <fgColor rgb="FF0070C0"/>
        <bgColor indexed="64"/>
      </patternFill>
    </fill>
    <fill>
      <patternFill patternType="solid">
        <fgColor rgb="FF0070C0"/>
        <bgColor theme="4" tint="0.79998168889431442"/>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28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0"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4" fillId="2" borderId="12" xfId="0" applyFont="1" applyFill="1" applyBorder="1"/>
    <xf numFmtId="0" fontId="44" fillId="2" borderId="0" xfId="0" applyFont="1" applyFill="1"/>
    <xf numFmtId="0" fontId="45" fillId="2" borderId="0" xfId="0" applyFont="1" applyFill="1" applyAlignment="1">
      <alignment horizontal="right" vertical="center"/>
    </xf>
    <xf numFmtId="0" fontId="44" fillId="2" borderId="0" xfId="0" applyFont="1" applyFill="1" applyAlignment="1">
      <alignment horizontal="center" vertical="center"/>
    </xf>
    <xf numFmtId="0" fontId="44" fillId="2" borderId="42" xfId="0" applyFont="1" applyFill="1" applyBorder="1" applyAlignment="1">
      <alignment horizontal="left" vertical="center"/>
    </xf>
    <xf numFmtId="0" fontId="46" fillId="2" borderId="12" xfId="0" applyFont="1" applyFill="1" applyBorder="1" applyAlignment="1">
      <alignment vertical="center"/>
    </xf>
    <xf numFmtId="0" fontId="46"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1"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5" fillId="2" borderId="0" xfId="0" applyFont="1" applyFill="1" applyAlignment="1">
      <alignment horizontal="left" vertical="center" wrapText="1"/>
    </xf>
    <xf numFmtId="0" fontId="48" fillId="2" borderId="12" xfId="0" applyFont="1" applyFill="1" applyBorder="1"/>
    <xf numFmtId="0" fontId="49" fillId="2" borderId="0" xfId="0" applyFont="1" applyFill="1"/>
    <xf numFmtId="0" fontId="48" fillId="2" borderId="0" xfId="0" applyFont="1" applyFill="1"/>
    <xf numFmtId="0" fontId="48"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52" fillId="2" borderId="0" xfId="0" applyFont="1" applyFill="1"/>
    <xf numFmtId="0" fontId="52" fillId="2" borderId="0" xfId="0" applyFont="1" applyFill="1" applyAlignment="1">
      <alignment horizontal="right" vertical="center"/>
    </xf>
    <xf numFmtId="0" fontId="53" fillId="7" borderId="40" xfId="0" applyFont="1" applyFill="1" applyBorder="1" applyAlignment="1">
      <alignment horizontal="center" vertical="center"/>
    </xf>
    <xf numFmtId="0" fontId="27" fillId="0" borderId="0" xfId="8" quotePrefix="1" applyAlignment="1">
      <alignment horizontal="left" indent="3"/>
    </xf>
    <xf numFmtId="0" fontId="27" fillId="2" borderId="0" xfId="8" applyFill="1" applyBorder="1" applyAlignment="1">
      <alignment vertical="center"/>
    </xf>
    <xf numFmtId="0" fontId="29" fillId="15" borderId="0" xfId="0" applyFont="1" applyFill="1" applyAlignment="1">
      <alignment horizontal="left" vertical="center"/>
    </xf>
    <xf numFmtId="0" fontId="33" fillId="15" borderId="0" xfId="0" applyFont="1" applyFill="1" applyAlignment="1">
      <alignment horizontal="left" vertical="center"/>
    </xf>
    <xf numFmtId="0" fontId="54" fillId="10" borderId="0" xfId="0" applyFont="1" applyFill="1" applyAlignment="1">
      <alignment horizontal="center" wrapText="1"/>
    </xf>
    <xf numFmtId="10" fontId="5" fillId="7" borderId="27" xfId="10" applyNumberFormat="1" applyFont="1" applyFill="1" applyBorder="1" applyAlignment="1" applyProtection="1">
      <alignment horizontal="center"/>
      <protection locked="0"/>
    </xf>
    <xf numFmtId="0" fontId="37" fillId="16" borderId="28" xfId="0" applyFont="1" applyFill="1" applyBorder="1" applyAlignment="1" applyProtection="1">
      <alignment horizontal="center"/>
      <protection locked="0"/>
    </xf>
    <xf numFmtId="0" fontId="33" fillId="17" borderId="29" xfId="0" applyFont="1" applyFill="1" applyBorder="1" applyAlignment="1">
      <alignment horizontal="right"/>
    </xf>
    <xf numFmtId="169" fontId="40" fillId="17" borderId="29" xfId="0" applyNumberFormat="1" applyFont="1" applyFill="1" applyBorder="1"/>
    <xf numFmtId="0" fontId="5" fillId="0" borderId="12" xfId="0" applyFont="1" applyBorder="1" applyAlignment="1">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51" fillId="2" borderId="0" xfId="0" applyFont="1" applyFill="1" applyAlignment="1">
      <alignment horizontal="center" vertical="top"/>
    </xf>
    <xf numFmtId="0" fontId="47" fillId="13" borderId="0" xfId="0" applyFont="1" applyFill="1" applyAlignment="1">
      <alignment horizontal="center" vertical="center"/>
    </xf>
    <xf numFmtId="0" fontId="5" fillId="2" borderId="0" xfId="0" applyFont="1" applyFill="1" applyAlignment="1">
      <alignment horizontal="center" vertical="center"/>
    </xf>
    <xf numFmtId="0" fontId="29" fillId="14" borderId="0" xfId="0" applyFont="1" applyFill="1" applyAlignment="1">
      <alignment horizontal="center" vertical="center"/>
    </xf>
    <xf numFmtId="0" fontId="30" fillId="0" borderId="0" xfId="0" applyFont="1" applyAlignment="1">
      <alignment horizontal="left" vertical="top" wrapText="1"/>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30" fillId="2" borderId="0" xfId="0" applyFont="1" applyFill="1" applyAlignment="1">
      <alignment horizontal="left" vertical="top" wrapText="1"/>
    </xf>
    <xf numFmtId="0" fontId="30" fillId="6" borderId="0" xfId="0" quotePrefix="1" applyFont="1" applyFill="1" applyAlignment="1">
      <alignment horizontal="left" vertical="center" wrapText="1"/>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29" fillId="14" borderId="5" xfId="0" applyFont="1" applyFill="1" applyBorder="1" applyAlignment="1">
      <alignment horizontal="center" vertical="center"/>
    </xf>
    <xf numFmtId="0" fontId="5" fillId="2" borderId="0" xfId="0" applyFont="1" applyFill="1" applyAlignment="1">
      <alignment horizontal="left" vertical="top" wrapText="1"/>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40</xdr:row>
      <xdr:rowOff>0</xdr:rowOff>
    </xdr:from>
    <xdr:ext cx="7064197" cy="0"/>
    <xdr:pic>
      <xdr:nvPicPr>
        <xdr:cNvPr id="2" name="Image 1">
          <a:extLst>
            <a:ext uri="{FF2B5EF4-FFF2-40B4-BE49-F238E27FC236}">
              <a16:creationId xmlns:a16="http://schemas.microsoft.com/office/drawing/2014/main" id="{ADF9584E-120F-4686-85D3-D19BF177AA09}"/>
            </a:ext>
          </a:extLst>
        </xdr:cNvPr>
        <xdr:cNvPicPr>
          <a:picLocks noChangeAspect="1"/>
        </xdr:cNvPicPr>
      </xdr:nvPicPr>
      <xdr:blipFill rotWithShape="1">
        <a:blip xmlns:r="http://schemas.openxmlformats.org/officeDocument/2006/relationships" r:embed="rId1"/>
        <a:srcRect l="3479"/>
        <a:stretch/>
      </xdr:blipFill>
      <xdr:spPr>
        <a:xfrm>
          <a:off x="12227885" y="21960840"/>
          <a:ext cx="7064197" cy="0"/>
        </a:xfrm>
        <a:prstGeom prst="rect">
          <a:avLst/>
        </a:prstGeom>
      </xdr:spPr>
    </xdr:pic>
    <xdr:clientData/>
  </xdr:oneCellAnchor>
  <xdr:oneCellAnchor>
    <xdr:from>
      <xdr:col>6</xdr:col>
      <xdr:colOff>221511</xdr:colOff>
      <xdr:row>40</xdr:row>
      <xdr:rowOff>0</xdr:rowOff>
    </xdr:from>
    <xdr:ext cx="8952601" cy="0"/>
    <xdr:pic>
      <xdr:nvPicPr>
        <xdr:cNvPr id="3" name="Image 2">
          <a:extLst>
            <a:ext uri="{FF2B5EF4-FFF2-40B4-BE49-F238E27FC236}">
              <a16:creationId xmlns:a16="http://schemas.microsoft.com/office/drawing/2014/main" id="{BBBD8986-9E11-4F85-8D57-A9D9D67DA299}"/>
            </a:ext>
          </a:extLst>
        </xdr:cNvPr>
        <xdr:cNvPicPr>
          <a:picLocks noChangeAspect="1"/>
        </xdr:cNvPicPr>
      </xdr:nvPicPr>
      <xdr:blipFill>
        <a:blip xmlns:r="http://schemas.openxmlformats.org/officeDocument/2006/relationships" r:embed="rId2"/>
        <a:stretch>
          <a:fillRect/>
        </a:stretch>
      </xdr:blipFill>
      <xdr:spPr>
        <a:xfrm>
          <a:off x="12261111" y="21960840"/>
          <a:ext cx="8952601" cy="0"/>
        </a:xfrm>
        <a:prstGeom prst="rect">
          <a:avLst/>
        </a:prstGeom>
      </xdr:spPr>
    </xdr:pic>
    <xdr:clientData/>
  </xdr:oneCellAnchor>
  <xdr:oneCellAnchor>
    <xdr:from>
      <xdr:col>6</xdr:col>
      <xdr:colOff>199360</xdr:colOff>
      <xdr:row>40</xdr:row>
      <xdr:rowOff>0</xdr:rowOff>
    </xdr:from>
    <xdr:ext cx="8885934" cy="0"/>
    <xdr:pic>
      <xdr:nvPicPr>
        <xdr:cNvPr id="4" name="Image 3">
          <a:extLst>
            <a:ext uri="{FF2B5EF4-FFF2-40B4-BE49-F238E27FC236}">
              <a16:creationId xmlns:a16="http://schemas.microsoft.com/office/drawing/2014/main" id="{C799B59C-F623-4A97-AC90-E8EF4337E619}"/>
            </a:ext>
          </a:extLst>
        </xdr:cNvPr>
        <xdr:cNvPicPr>
          <a:picLocks noChangeAspect="1"/>
        </xdr:cNvPicPr>
      </xdr:nvPicPr>
      <xdr:blipFill>
        <a:blip xmlns:r="http://schemas.openxmlformats.org/officeDocument/2006/relationships" r:embed="rId3"/>
        <a:stretch>
          <a:fillRect/>
        </a:stretch>
      </xdr:blipFill>
      <xdr:spPr>
        <a:xfrm>
          <a:off x="12238960" y="21960840"/>
          <a:ext cx="8885934" cy="0"/>
        </a:xfrm>
        <a:prstGeom prst="rect">
          <a:avLst/>
        </a:prstGeom>
      </xdr:spPr>
    </xdr:pic>
    <xdr:clientData/>
  </xdr:oneCellAnchor>
  <xdr:twoCellAnchor editAs="oneCell">
    <xdr:from>
      <xdr:col>4</xdr:col>
      <xdr:colOff>1625600</xdr:colOff>
      <xdr:row>0</xdr:row>
      <xdr:rowOff>1</xdr:rowOff>
    </xdr:from>
    <xdr:to>
      <xdr:col>6</xdr:col>
      <xdr:colOff>332241</xdr:colOff>
      <xdr:row>3</xdr:row>
      <xdr:rowOff>142036</xdr:rowOff>
    </xdr:to>
    <xdr:pic>
      <xdr:nvPicPr>
        <xdr:cNvPr id="5" name="Image 4">
          <a:extLst>
            <a:ext uri="{FF2B5EF4-FFF2-40B4-BE49-F238E27FC236}">
              <a16:creationId xmlns:a16="http://schemas.microsoft.com/office/drawing/2014/main" id="{86D5F011-FC7B-4F21-B026-6EAEDB2F6FC3}"/>
            </a:ext>
          </a:extLst>
        </xdr:cNvPr>
        <xdr:cNvPicPr>
          <a:picLocks noChangeAspect="1"/>
        </xdr:cNvPicPr>
      </xdr:nvPicPr>
      <xdr:blipFill>
        <a:blip xmlns:r="http://schemas.openxmlformats.org/officeDocument/2006/relationships" r:embed="rId4"/>
        <a:stretch>
          <a:fillRect/>
        </a:stretch>
      </xdr:blipFill>
      <xdr:spPr>
        <a:xfrm>
          <a:off x="10502900" y="1"/>
          <a:ext cx="1872116" cy="2202610"/>
        </a:xfrm>
        <a:prstGeom prst="rect">
          <a:avLst/>
        </a:prstGeom>
      </xdr:spPr>
    </xdr:pic>
    <xdr:clientData/>
  </xdr:twoCellAnchor>
  <xdr:twoCellAnchor editAs="oneCell">
    <xdr:from>
      <xdr:col>1</xdr:col>
      <xdr:colOff>0</xdr:colOff>
      <xdr:row>1</xdr:row>
      <xdr:rowOff>1</xdr:rowOff>
    </xdr:from>
    <xdr:to>
      <xdr:col>1</xdr:col>
      <xdr:colOff>2019359</xdr:colOff>
      <xdr:row>2</xdr:row>
      <xdr:rowOff>714376</xdr:rowOff>
    </xdr:to>
    <xdr:pic>
      <xdr:nvPicPr>
        <xdr:cNvPr id="6" name="Image 5">
          <a:extLst>
            <a:ext uri="{FF2B5EF4-FFF2-40B4-BE49-F238E27FC236}">
              <a16:creationId xmlns:a16="http://schemas.microsoft.com/office/drawing/2014/main" id="{A1630910-B076-484C-8EDF-AF89861792C2}"/>
            </a:ext>
          </a:extLst>
        </xdr:cNvPr>
        <xdr:cNvPicPr>
          <a:picLocks noChangeAspect="1"/>
        </xdr:cNvPicPr>
      </xdr:nvPicPr>
      <xdr:blipFill>
        <a:blip xmlns:r="http://schemas.openxmlformats.org/officeDocument/2006/relationships" r:embed="rId5"/>
        <a:stretch>
          <a:fillRect/>
        </a:stretch>
      </xdr:blipFill>
      <xdr:spPr>
        <a:xfrm>
          <a:off x="876300" y="175261"/>
          <a:ext cx="2019359" cy="1823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188285</xdr:colOff>
      <xdr:row>60</xdr:row>
      <xdr:rowOff>0</xdr:rowOff>
    </xdr:from>
    <xdr:ext cx="7064197" cy="0"/>
    <xdr:pic>
      <xdr:nvPicPr>
        <xdr:cNvPr id="2" name="Image 1">
          <a:extLst>
            <a:ext uri="{FF2B5EF4-FFF2-40B4-BE49-F238E27FC236}">
              <a16:creationId xmlns:a16="http://schemas.microsoft.com/office/drawing/2014/main" id="{BAF7794E-F38F-4D34-AA47-0CAC12968E7B}"/>
            </a:ext>
          </a:extLst>
        </xdr:cNvPr>
        <xdr:cNvPicPr>
          <a:picLocks noChangeAspect="1"/>
        </xdr:cNvPicPr>
      </xdr:nvPicPr>
      <xdr:blipFill rotWithShape="1">
        <a:blip xmlns:r="http://schemas.openxmlformats.org/officeDocument/2006/relationships" r:embed="rId1"/>
        <a:srcRect l="3479"/>
        <a:stretch/>
      </xdr:blipFill>
      <xdr:spPr>
        <a:xfrm>
          <a:off x="12446960" y="21488400"/>
          <a:ext cx="7064197" cy="0"/>
        </a:xfrm>
        <a:prstGeom prst="rect">
          <a:avLst/>
        </a:prstGeom>
      </xdr:spPr>
    </xdr:pic>
    <xdr:clientData/>
  </xdr:oneCellAnchor>
  <xdr:oneCellAnchor>
    <xdr:from>
      <xdr:col>6</xdr:col>
      <xdr:colOff>221511</xdr:colOff>
      <xdr:row>60</xdr:row>
      <xdr:rowOff>0</xdr:rowOff>
    </xdr:from>
    <xdr:ext cx="8952601" cy="0"/>
    <xdr:pic>
      <xdr:nvPicPr>
        <xdr:cNvPr id="3" name="Image 2">
          <a:extLst>
            <a:ext uri="{FF2B5EF4-FFF2-40B4-BE49-F238E27FC236}">
              <a16:creationId xmlns:a16="http://schemas.microsoft.com/office/drawing/2014/main" id="{71E7C9D3-3CF5-4F51-BFEE-42A701A983BD}"/>
            </a:ext>
          </a:extLst>
        </xdr:cNvPr>
        <xdr:cNvPicPr>
          <a:picLocks noChangeAspect="1"/>
        </xdr:cNvPicPr>
      </xdr:nvPicPr>
      <xdr:blipFill>
        <a:blip xmlns:r="http://schemas.openxmlformats.org/officeDocument/2006/relationships" r:embed="rId2"/>
        <a:stretch>
          <a:fillRect/>
        </a:stretch>
      </xdr:blipFill>
      <xdr:spPr>
        <a:xfrm>
          <a:off x="12477011" y="21488400"/>
          <a:ext cx="8952601" cy="0"/>
        </a:xfrm>
        <a:prstGeom prst="rect">
          <a:avLst/>
        </a:prstGeom>
      </xdr:spPr>
    </xdr:pic>
    <xdr:clientData/>
  </xdr:oneCellAnchor>
  <xdr:oneCellAnchor>
    <xdr:from>
      <xdr:col>6</xdr:col>
      <xdr:colOff>199360</xdr:colOff>
      <xdr:row>60</xdr:row>
      <xdr:rowOff>0</xdr:rowOff>
    </xdr:from>
    <xdr:ext cx="8885934" cy="0"/>
    <xdr:pic>
      <xdr:nvPicPr>
        <xdr:cNvPr id="4" name="Image 3">
          <a:extLst>
            <a:ext uri="{FF2B5EF4-FFF2-40B4-BE49-F238E27FC236}">
              <a16:creationId xmlns:a16="http://schemas.microsoft.com/office/drawing/2014/main" id="{1BB86622-772D-4E0C-AEA8-CECC916B4B09}"/>
            </a:ext>
          </a:extLst>
        </xdr:cNvPr>
        <xdr:cNvPicPr>
          <a:picLocks noChangeAspect="1"/>
        </xdr:cNvPicPr>
      </xdr:nvPicPr>
      <xdr:blipFill>
        <a:blip xmlns:r="http://schemas.openxmlformats.org/officeDocument/2006/relationships" r:embed="rId3"/>
        <a:stretch>
          <a:fillRect/>
        </a:stretch>
      </xdr:blipFill>
      <xdr:spPr>
        <a:xfrm>
          <a:off x="12461210" y="2148840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5" name="Image 4">
          <a:extLst>
            <a:ext uri="{FF2B5EF4-FFF2-40B4-BE49-F238E27FC236}">
              <a16:creationId xmlns:a16="http://schemas.microsoft.com/office/drawing/2014/main" id="{7336122E-E7F5-46E4-B16E-40A25EBA1825}"/>
            </a:ext>
          </a:extLst>
        </xdr:cNvPr>
        <xdr:cNvPicPr>
          <a:picLocks noChangeAspect="1"/>
        </xdr:cNvPicPr>
      </xdr:nvPicPr>
      <xdr:blipFill>
        <a:blip xmlns:r="http://schemas.openxmlformats.org/officeDocument/2006/relationships" r:embed="rId4"/>
        <a:stretch>
          <a:fillRect/>
        </a:stretch>
      </xdr:blipFill>
      <xdr:spPr>
        <a:xfrm>
          <a:off x="10668000" y="1"/>
          <a:ext cx="1922916" cy="220896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6" name="Image 5">
          <a:extLst>
            <a:ext uri="{FF2B5EF4-FFF2-40B4-BE49-F238E27FC236}">
              <a16:creationId xmlns:a16="http://schemas.microsoft.com/office/drawing/2014/main" id="{09528C48-20F4-4C9E-99C0-D64EAFB3267A}"/>
            </a:ext>
          </a:extLst>
        </xdr:cNvPr>
        <xdr:cNvPicPr>
          <a:picLocks noChangeAspect="1"/>
        </xdr:cNvPicPr>
      </xdr:nvPicPr>
      <xdr:blipFill>
        <a:blip xmlns:r="http://schemas.openxmlformats.org/officeDocument/2006/relationships" r:embed="rId5"/>
        <a:stretch>
          <a:fillRect/>
        </a:stretch>
      </xdr:blipFill>
      <xdr:spPr>
        <a:xfrm>
          <a:off x="895350" y="180976"/>
          <a:ext cx="2019359" cy="1828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6</xdr:col>
      <xdr:colOff>188285</xdr:colOff>
      <xdr:row>64</xdr:row>
      <xdr:rowOff>0</xdr:rowOff>
    </xdr:from>
    <xdr:ext cx="7064197" cy="0"/>
    <xdr:pic>
      <xdr:nvPicPr>
        <xdr:cNvPr id="2" name="Image 1">
          <a:extLst>
            <a:ext uri="{FF2B5EF4-FFF2-40B4-BE49-F238E27FC236}">
              <a16:creationId xmlns:a16="http://schemas.microsoft.com/office/drawing/2014/main" id="{87147422-CB75-4ECC-9BE3-B17C4DDA25B6}"/>
            </a:ext>
          </a:extLst>
        </xdr:cNvPr>
        <xdr:cNvPicPr>
          <a:picLocks noChangeAspect="1"/>
        </xdr:cNvPicPr>
      </xdr:nvPicPr>
      <xdr:blipFill rotWithShape="1">
        <a:blip xmlns:r="http://schemas.openxmlformats.org/officeDocument/2006/relationships" r:embed="rId1"/>
        <a:srcRect l="3479"/>
        <a:stretch/>
      </xdr:blipFill>
      <xdr:spPr>
        <a:xfrm>
          <a:off x="12446960" y="21488400"/>
          <a:ext cx="7064197" cy="0"/>
        </a:xfrm>
        <a:prstGeom prst="rect">
          <a:avLst/>
        </a:prstGeom>
      </xdr:spPr>
    </xdr:pic>
    <xdr:clientData/>
  </xdr:oneCellAnchor>
  <xdr:oneCellAnchor>
    <xdr:from>
      <xdr:col>6</xdr:col>
      <xdr:colOff>221511</xdr:colOff>
      <xdr:row>64</xdr:row>
      <xdr:rowOff>0</xdr:rowOff>
    </xdr:from>
    <xdr:ext cx="8952601" cy="0"/>
    <xdr:pic>
      <xdr:nvPicPr>
        <xdr:cNvPr id="3" name="Image 2">
          <a:extLst>
            <a:ext uri="{FF2B5EF4-FFF2-40B4-BE49-F238E27FC236}">
              <a16:creationId xmlns:a16="http://schemas.microsoft.com/office/drawing/2014/main" id="{544702FB-AFFA-4DCE-A474-D5B9512E5EEA}"/>
            </a:ext>
          </a:extLst>
        </xdr:cNvPr>
        <xdr:cNvPicPr>
          <a:picLocks noChangeAspect="1"/>
        </xdr:cNvPicPr>
      </xdr:nvPicPr>
      <xdr:blipFill>
        <a:blip xmlns:r="http://schemas.openxmlformats.org/officeDocument/2006/relationships" r:embed="rId2"/>
        <a:stretch>
          <a:fillRect/>
        </a:stretch>
      </xdr:blipFill>
      <xdr:spPr>
        <a:xfrm>
          <a:off x="12477011" y="21488400"/>
          <a:ext cx="8952601" cy="0"/>
        </a:xfrm>
        <a:prstGeom prst="rect">
          <a:avLst/>
        </a:prstGeom>
      </xdr:spPr>
    </xdr:pic>
    <xdr:clientData/>
  </xdr:oneCellAnchor>
  <xdr:oneCellAnchor>
    <xdr:from>
      <xdr:col>6</xdr:col>
      <xdr:colOff>199360</xdr:colOff>
      <xdr:row>64</xdr:row>
      <xdr:rowOff>0</xdr:rowOff>
    </xdr:from>
    <xdr:ext cx="8885934" cy="0"/>
    <xdr:pic>
      <xdr:nvPicPr>
        <xdr:cNvPr id="4" name="Image 3">
          <a:extLst>
            <a:ext uri="{FF2B5EF4-FFF2-40B4-BE49-F238E27FC236}">
              <a16:creationId xmlns:a16="http://schemas.microsoft.com/office/drawing/2014/main" id="{30F2593D-EF2B-4313-9976-D8085A5F2DA1}"/>
            </a:ext>
          </a:extLst>
        </xdr:cNvPr>
        <xdr:cNvPicPr>
          <a:picLocks noChangeAspect="1"/>
        </xdr:cNvPicPr>
      </xdr:nvPicPr>
      <xdr:blipFill>
        <a:blip xmlns:r="http://schemas.openxmlformats.org/officeDocument/2006/relationships" r:embed="rId3"/>
        <a:stretch>
          <a:fillRect/>
        </a:stretch>
      </xdr:blipFill>
      <xdr:spPr>
        <a:xfrm>
          <a:off x="12461210" y="21488400"/>
          <a:ext cx="8885934" cy="0"/>
        </a:xfrm>
        <a:prstGeom prst="rect">
          <a:avLst/>
        </a:prstGeom>
      </xdr:spPr>
    </xdr:pic>
    <xdr:clientData/>
  </xdr:oneCellAnchor>
  <xdr:twoCellAnchor editAs="oneCell">
    <xdr:from>
      <xdr:col>4</xdr:col>
      <xdr:colOff>1625600</xdr:colOff>
      <xdr:row>0</xdr:row>
      <xdr:rowOff>1</xdr:rowOff>
    </xdr:from>
    <xdr:to>
      <xdr:col>6</xdr:col>
      <xdr:colOff>332241</xdr:colOff>
      <xdr:row>3</xdr:row>
      <xdr:rowOff>142036</xdr:rowOff>
    </xdr:to>
    <xdr:pic>
      <xdr:nvPicPr>
        <xdr:cNvPr id="5" name="Image 4">
          <a:extLst>
            <a:ext uri="{FF2B5EF4-FFF2-40B4-BE49-F238E27FC236}">
              <a16:creationId xmlns:a16="http://schemas.microsoft.com/office/drawing/2014/main" id="{852A1B0E-C02E-4ABA-BF38-1100A5CC922B}"/>
            </a:ext>
          </a:extLst>
        </xdr:cNvPr>
        <xdr:cNvPicPr>
          <a:picLocks noChangeAspect="1"/>
        </xdr:cNvPicPr>
      </xdr:nvPicPr>
      <xdr:blipFill>
        <a:blip xmlns:r="http://schemas.openxmlformats.org/officeDocument/2006/relationships" r:embed="rId4"/>
        <a:stretch>
          <a:fillRect/>
        </a:stretch>
      </xdr:blipFill>
      <xdr:spPr>
        <a:xfrm>
          <a:off x="10668000" y="1"/>
          <a:ext cx="1926091" cy="2212135"/>
        </a:xfrm>
        <a:prstGeom prst="rect">
          <a:avLst/>
        </a:prstGeom>
      </xdr:spPr>
    </xdr:pic>
    <xdr:clientData/>
  </xdr:twoCellAnchor>
  <xdr:twoCellAnchor editAs="oneCell">
    <xdr:from>
      <xdr:col>1</xdr:col>
      <xdr:colOff>0</xdr:colOff>
      <xdr:row>1</xdr:row>
      <xdr:rowOff>1</xdr:rowOff>
    </xdr:from>
    <xdr:to>
      <xdr:col>1</xdr:col>
      <xdr:colOff>2019359</xdr:colOff>
      <xdr:row>2</xdr:row>
      <xdr:rowOff>714376</xdr:rowOff>
    </xdr:to>
    <xdr:pic>
      <xdr:nvPicPr>
        <xdr:cNvPr id="6" name="Image 5">
          <a:extLst>
            <a:ext uri="{FF2B5EF4-FFF2-40B4-BE49-F238E27FC236}">
              <a16:creationId xmlns:a16="http://schemas.microsoft.com/office/drawing/2014/main" id="{756DAD91-BE49-4E36-97DB-3FDE44BBD576}"/>
            </a:ext>
          </a:extLst>
        </xdr:cNvPr>
        <xdr:cNvPicPr>
          <a:picLocks noChangeAspect="1"/>
        </xdr:cNvPicPr>
      </xdr:nvPicPr>
      <xdr:blipFill>
        <a:blip xmlns:r="http://schemas.openxmlformats.org/officeDocument/2006/relationships" r:embed="rId5"/>
        <a:stretch>
          <a:fillRect/>
        </a:stretch>
      </xdr:blipFill>
      <xdr:spPr>
        <a:xfrm>
          <a:off x="895350" y="180976"/>
          <a:ext cx="2019359" cy="1825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6</xdr:col>
      <xdr:colOff>188285</xdr:colOff>
      <xdr:row>27</xdr:row>
      <xdr:rowOff>0</xdr:rowOff>
    </xdr:from>
    <xdr:ext cx="7064197" cy="0"/>
    <xdr:pic>
      <xdr:nvPicPr>
        <xdr:cNvPr id="2" name="Image 1">
          <a:extLst>
            <a:ext uri="{FF2B5EF4-FFF2-40B4-BE49-F238E27FC236}">
              <a16:creationId xmlns:a16="http://schemas.microsoft.com/office/drawing/2014/main" id="{AFA33A09-6788-4BAE-BCC9-1CD5241071E3}"/>
            </a:ext>
          </a:extLst>
        </xdr:cNvPr>
        <xdr:cNvPicPr>
          <a:picLocks noChangeAspect="1"/>
        </xdr:cNvPicPr>
      </xdr:nvPicPr>
      <xdr:blipFill rotWithShape="1">
        <a:blip xmlns:r="http://schemas.openxmlformats.org/officeDocument/2006/relationships" r:embed="rId1"/>
        <a:srcRect l="3479"/>
        <a:stretch/>
      </xdr:blipFill>
      <xdr:spPr>
        <a:xfrm>
          <a:off x="12446960" y="21488400"/>
          <a:ext cx="7064197" cy="0"/>
        </a:xfrm>
        <a:prstGeom prst="rect">
          <a:avLst/>
        </a:prstGeom>
      </xdr:spPr>
    </xdr:pic>
    <xdr:clientData/>
  </xdr:oneCellAnchor>
  <xdr:oneCellAnchor>
    <xdr:from>
      <xdr:col>6</xdr:col>
      <xdr:colOff>221511</xdr:colOff>
      <xdr:row>27</xdr:row>
      <xdr:rowOff>0</xdr:rowOff>
    </xdr:from>
    <xdr:ext cx="8952601" cy="0"/>
    <xdr:pic>
      <xdr:nvPicPr>
        <xdr:cNvPr id="3" name="Image 2">
          <a:extLst>
            <a:ext uri="{FF2B5EF4-FFF2-40B4-BE49-F238E27FC236}">
              <a16:creationId xmlns:a16="http://schemas.microsoft.com/office/drawing/2014/main" id="{31383A91-CE48-4D84-9322-BA9ED3B9392D}"/>
            </a:ext>
          </a:extLst>
        </xdr:cNvPr>
        <xdr:cNvPicPr>
          <a:picLocks noChangeAspect="1"/>
        </xdr:cNvPicPr>
      </xdr:nvPicPr>
      <xdr:blipFill>
        <a:blip xmlns:r="http://schemas.openxmlformats.org/officeDocument/2006/relationships" r:embed="rId2"/>
        <a:stretch>
          <a:fillRect/>
        </a:stretch>
      </xdr:blipFill>
      <xdr:spPr>
        <a:xfrm>
          <a:off x="12477011" y="21488400"/>
          <a:ext cx="8952601" cy="0"/>
        </a:xfrm>
        <a:prstGeom prst="rect">
          <a:avLst/>
        </a:prstGeom>
      </xdr:spPr>
    </xdr:pic>
    <xdr:clientData/>
  </xdr:oneCellAnchor>
  <xdr:oneCellAnchor>
    <xdr:from>
      <xdr:col>6</xdr:col>
      <xdr:colOff>199360</xdr:colOff>
      <xdr:row>27</xdr:row>
      <xdr:rowOff>0</xdr:rowOff>
    </xdr:from>
    <xdr:ext cx="8885934" cy="0"/>
    <xdr:pic>
      <xdr:nvPicPr>
        <xdr:cNvPr id="4" name="Image 3">
          <a:extLst>
            <a:ext uri="{FF2B5EF4-FFF2-40B4-BE49-F238E27FC236}">
              <a16:creationId xmlns:a16="http://schemas.microsoft.com/office/drawing/2014/main" id="{879A981D-4448-45F1-8D9B-62D8305D5F31}"/>
            </a:ext>
          </a:extLst>
        </xdr:cNvPr>
        <xdr:cNvPicPr>
          <a:picLocks noChangeAspect="1"/>
        </xdr:cNvPicPr>
      </xdr:nvPicPr>
      <xdr:blipFill>
        <a:blip xmlns:r="http://schemas.openxmlformats.org/officeDocument/2006/relationships" r:embed="rId3"/>
        <a:stretch>
          <a:fillRect/>
        </a:stretch>
      </xdr:blipFill>
      <xdr:spPr>
        <a:xfrm>
          <a:off x="12461210" y="2148840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5" name="Image 4">
          <a:extLst>
            <a:ext uri="{FF2B5EF4-FFF2-40B4-BE49-F238E27FC236}">
              <a16:creationId xmlns:a16="http://schemas.microsoft.com/office/drawing/2014/main" id="{83A909BC-B740-404E-8F47-5C480F814CCF}"/>
            </a:ext>
          </a:extLst>
        </xdr:cNvPr>
        <xdr:cNvPicPr>
          <a:picLocks noChangeAspect="1"/>
        </xdr:cNvPicPr>
      </xdr:nvPicPr>
      <xdr:blipFill>
        <a:blip xmlns:r="http://schemas.openxmlformats.org/officeDocument/2006/relationships" r:embed="rId4"/>
        <a:stretch>
          <a:fillRect/>
        </a:stretch>
      </xdr:blipFill>
      <xdr:spPr>
        <a:xfrm>
          <a:off x="10668000" y="1"/>
          <a:ext cx="1922916" cy="220896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6" name="Image 5">
          <a:extLst>
            <a:ext uri="{FF2B5EF4-FFF2-40B4-BE49-F238E27FC236}">
              <a16:creationId xmlns:a16="http://schemas.microsoft.com/office/drawing/2014/main" id="{50A8B616-7BB8-4FF7-89CA-1ABDCE71D0F0}"/>
            </a:ext>
          </a:extLst>
        </xdr:cNvPr>
        <xdr:cNvPicPr>
          <a:picLocks noChangeAspect="1"/>
        </xdr:cNvPicPr>
      </xdr:nvPicPr>
      <xdr:blipFill>
        <a:blip xmlns:r="http://schemas.openxmlformats.org/officeDocument/2006/relationships" r:embed="rId5"/>
        <a:stretch>
          <a:fillRect/>
        </a:stretch>
      </xdr:blipFill>
      <xdr:spPr>
        <a:xfrm>
          <a:off x="895350" y="180976"/>
          <a:ext cx="2019359"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agirpourlatransition.ademe.fr/"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agirpourlatransition.ademe.f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agirpourlatransition.ademe.fr/"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178" t="s">
        <v>0</v>
      </c>
      <c r="B1" s="178"/>
      <c r="C1" s="178"/>
      <c r="D1" s="178"/>
      <c r="E1" s="178"/>
      <c r="F1" s="178"/>
      <c r="G1" s="178"/>
      <c r="H1" s="178"/>
      <c r="I1" s="178"/>
      <c r="J1" s="178"/>
      <c r="K1" s="178"/>
      <c r="L1" s="178"/>
      <c r="M1" s="178"/>
      <c r="N1" s="178"/>
      <c r="O1" s="178"/>
      <c r="P1" s="178"/>
      <c r="Q1" s="178"/>
    </row>
    <row r="2" spans="1:17" ht="15.5" x14ac:dyDescent="0.35">
      <c r="A2" s="179" t="s">
        <v>1</v>
      </c>
      <c r="B2" s="179"/>
      <c r="C2" s="179"/>
      <c r="D2" s="179"/>
      <c r="E2" s="179"/>
      <c r="F2" s="179"/>
      <c r="G2" s="179"/>
      <c r="H2" s="179"/>
      <c r="I2" s="179"/>
      <c r="J2" s="179"/>
      <c r="K2" s="179"/>
      <c r="L2" s="179"/>
      <c r="M2" s="179"/>
      <c r="N2" s="179"/>
      <c r="O2" s="179"/>
      <c r="P2" s="179"/>
      <c r="Q2" s="179"/>
    </row>
    <row r="3" spans="1:17" x14ac:dyDescent="0.35">
      <c r="A3" s="180" t="s">
        <v>2</v>
      </c>
      <c r="B3" s="180"/>
      <c r="C3" s="180"/>
      <c r="D3" s="180"/>
      <c r="E3" s="180"/>
      <c r="F3" s="180"/>
      <c r="G3" s="180"/>
      <c r="H3" s="180"/>
      <c r="I3" s="180"/>
      <c r="J3" s="180"/>
      <c r="K3" s="180"/>
      <c r="L3" s="180"/>
      <c r="M3" s="180"/>
      <c r="N3" s="180"/>
      <c r="O3" s="180"/>
      <c r="P3" s="180"/>
      <c r="Q3" s="180"/>
    </row>
    <row r="4" spans="1:17" x14ac:dyDescent="0.35">
      <c r="A4" s="1" t="s">
        <v>3</v>
      </c>
      <c r="B4" s="1"/>
      <c r="C4" s="1"/>
      <c r="D4" s="1"/>
      <c r="E4" s="2"/>
      <c r="F4" s="2"/>
      <c r="G4" s="2"/>
      <c r="H4" s="2"/>
      <c r="I4" s="2"/>
      <c r="J4" s="2"/>
      <c r="K4" s="2"/>
      <c r="L4" s="2"/>
      <c r="M4" s="2"/>
      <c r="N4" s="2"/>
      <c r="O4" s="2"/>
      <c r="P4" s="2"/>
      <c r="Q4" s="2"/>
    </row>
    <row r="5" spans="1:17" x14ac:dyDescent="0.35">
      <c r="A5" s="181" t="s">
        <v>4</v>
      </c>
      <c r="B5" s="181"/>
      <c r="C5" s="181"/>
      <c r="D5" s="181"/>
      <c r="E5" s="181"/>
      <c r="F5" s="181"/>
      <c r="G5" s="181"/>
      <c r="H5" s="181"/>
      <c r="I5" s="181"/>
      <c r="J5" s="181"/>
      <c r="K5" s="181"/>
      <c r="L5" s="181"/>
      <c r="M5" s="181"/>
      <c r="N5" s="181"/>
      <c r="O5" s="181"/>
      <c r="P5" s="181"/>
      <c r="Q5" s="181"/>
    </row>
    <row r="6" spans="1:17" x14ac:dyDescent="0.35">
      <c r="A6" s="182" t="s">
        <v>5</v>
      </c>
      <c r="B6" s="182"/>
      <c r="C6" s="182"/>
      <c r="D6" s="182"/>
      <c r="E6" s="182"/>
      <c r="F6" s="182"/>
      <c r="G6" s="182"/>
      <c r="H6" s="182"/>
      <c r="I6" s="182"/>
      <c r="J6" s="182"/>
      <c r="K6" s="182"/>
      <c r="L6" s="182"/>
      <c r="M6" s="182"/>
      <c r="N6" s="182"/>
      <c r="O6" s="182"/>
      <c r="P6" s="182"/>
      <c r="Q6" s="182"/>
    </row>
    <row r="7" spans="1:17" x14ac:dyDescent="0.35">
      <c r="A7" s="3"/>
      <c r="B7" s="3"/>
      <c r="C7" s="3"/>
      <c r="D7" s="3"/>
      <c r="E7" s="3"/>
      <c r="F7" s="3"/>
      <c r="G7" s="3"/>
      <c r="H7" s="3"/>
      <c r="I7" s="3"/>
      <c r="J7" s="3"/>
      <c r="K7" s="3"/>
      <c r="L7" s="3"/>
      <c r="M7" s="3"/>
      <c r="N7" s="3"/>
      <c r="O7" s="3"/>
      <c r="P7" s="3"/>
      <c r="Q7" s="3"/>
    </row>
    <row r="8" spans="1:17" x14ac:dyDescent="0.35">
      <c r="A8" s="182" t="s">
        <v>6</v>
      </c>
      <c r="B8" s="182"/>
      <c r="C8" s="182"/>
      <c r="D8" s="182"/>
      <c r="E8" s="182"/>
      <c r="F8" s="182"/>
      <c r="G8" s="182"/>
      <c r="H8" s="182"/>
      <c r="I8" s="182"/>
      <c r="J8" s="182"/>
      <c r="K8" s="182"/>
      <c r="L8" s="182"/>
      <c r="M8" s="182"/>
      <c r="N8" s="182"/>
      <c r="O8" s="4">
        <v>87.5</v>
      </c>
      <c r="P8" s="182" t="s">
        <v>7</v>
      </c>
      <c r="Q8" s="182"/>
    </row>
    <row r="9" spans="1:17" x14ac:dyDescent="0.35">
      <c r="A9" s="5"/>
      <c r="B9" s="190" t="s">
        <v>8</v>
      </c>
      <c r="C9" s="190"/>
      <c r="D9" s="190"/>
      <c r="E9" s="190"/>
      <c r="F9" s="190"/>
      <c r="G9" s="190"/>
      <c r="H9" s="190"/>
      <c r="I9" s="190"/>
      <c r="J9" s="190"/>
      <c r="K9" s="190"/>
      <c r="L9" s="6">
        <v>109.7</v>
      </c>
      <c r="M9" s="182" t="s">
        <v>9</v>
      </c>
      <c r="N9" s="182"/>
      <c r="O9" s="7"/>
      <c r="P9" s="5"/>
      <c r="Q9" s="5"/>
    </row>
    <row r="10" spans="1:17" x14ac:dyDescent="0.35">
      <c r="A10" s="7"/>
      <c r="B10" s="189">
        <f>O8</f>
        <v>87.5</v>
      </c>
      <c r="C10" s="189"/>
      <c r="D10" s="8" t="s">
        <v>10</v>
      </c>
      <c r="E10" s="6">
        <f>L9</f>
        <v>109.7</v>
      </c>
      <c r="F10" s="8" t="s">
        <v>11</v>
      </c>
      <c r="G10" s="8" t="s">
        <v>10</v>
      </c>
      <c r="H10" s="9">
        <v>20</v>
      </c>
      <c r="I10" s="5" t="s">
        <v>12</v>
      </c>
      <c r="J10" s="5" t="s">
        <v>13</v>
      </c>
      <c r="K10" s="191">
        <f>(B10*E10)*H10</f>
        <v>191975</v>
      </c>
      <c r="L10" s="191"/>
      <c r="M10" s="191"/>
      <c r="N10" s="5"/>
      <c r="O10" s="5"/>
      <c r="P10" s="5"/>
      <c r="Q10" s="5"/>
    </row>
    <row r="11" spans="1:17" x14ac:dyDescent="0.35">
      <c r="A11" s="192" t="s">
        <v>14</v>
      </c>
      <c r="B11" s="192"/>
      <c r="C11" s="192"/>
      <c r="D11" s="192"/>
      <c r="E11" s="192"/>
      <c r="F11" s="192"/>
      <c r="G11" s="192"/>
      <c r="H11" s="192"/>
      <c r="I11" s="192"/>
      <c r="J11" s="192"/>
      <c r="K11" s="192"/>
      <c r="L11" s="192"/>
      <c r="M11" s="192"/>
      <c r="N11" s="192"/>
      <c r="O11" s="192"/>
      <c r="P11" s="192"/>
      <c r="Q11" s="2"/>
    </row>
    <row r="12" spans="1:17" x14ac:dyDescent="0.35">
      <c r="A12" s="2"/>
      <c r="B12" s="2"/>
      <c r="C12" s="2"/>
      <c r="D12" s="10" t="s">
        <v>15</v>
      </c>
      <c r="E12" s="193">
        <v>0</v>
      </c>
      <c r="F12" s="193"/>
      <c r="G12" s="193"/>
      <c r="H12" s="10"/>
      <c r="I12" s="10"/>
      <c r="J12" s="10"/>
      <c r="K12" s="10"/>
      <c r="L12" s="10"/>
      <c r="M12" s="10"/>
      <c r="N12" s="10"/>
      <c r="O12" s="10"/>
      <c r="P12" s="10"/>
      <c r="Q12" s="11"/>
    </row>
    <row r="13" spans="1:17" x14ac:dyDescent="0.35">
      <c r="A13" s="12"/>
      <c r="B13" s="183" t="s">
        <v>16</v>
      </c>
      <c r="C13" s="184"/>
      <c r="D13" s="184"/>
      <c r="E13" s="184"/>
      <c r="F13" s="184"/>
      <c r="G13" s="184"/>
      <c r="H13" s="184"/>
      <c r="I13" s="184"/>
      <c r="J13" s="184"/>
      <c r="K13" s="184"/>
      <c r="L13" s="184"/>
      <c r="M13" s="184"/>
      <c r="N13" s="184"/>
      <c r="O13" s="184"/>
      <c r="P13" s="184"/>
      <c r="Q13" s="185"/>
    </row>
    <row r="14" spans="1:17" x14ac:dyDescent="0.35">
      <c r="A14" s="13"/>
      <c r="B14" s="186" t="s">
        <v>17</v>
      </c>
      <c r="C14" s="187"/>
      <c r="D14" s="187"/>
      <c r="E14" s="187"/>
      <c r="F14" s="187"/>
      <c r="G14" s="187"/>
      <c r="H14" s="187"/>
      <c r="I14" s="187"/>
      <c r="J14" s="187"/>
      <c r="K14" s="187">
        <f>K10-E12</f>
        <v>191975</v>
      </c>
      <c r="L14" s="187"/>
      <c r="M14" s="187"/>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188" t="s">
        <v>18</v>
      </c>
      <c r="B16" s="188"/>
      <c r="C16" s="188"/>
      <c r="D16" s="188"/>
      <c r="E16" s="188"/>
      <c r="F16" s="188"/>
      <c r="G16" s="188"/>
      <c r="H16" s="188"/>
      <c r="I16" s="188"/>
      <c r="J16" s="188"/>
      <c r="K16" s="188"/>
      <c r="L16" s="188"/>
      <c r="M16" s="188"/>
      <c r="N16" s="188"/>
      <c r="O16" s="19">
        <v>75</v>
      </c>
      <c r="P16" s="182" t="s">
        <v>19</v>
      </c>
      <c r="Q16" s="182"/>
    </row>
    <row r="17" spans="1:17" x14ac:dyDescent="0.35">
      <c r="A17" s="7"/>
      <c r="B17" s="189" t="s">
        <v>20</v>
      </c>
      <c r="C17" s="189"/>
      <c r="D17" s="189"/>
      <c r="E17" s="189"/>
      <c r="F17" s="189"/>
      <c r="G17" s="189"/>
      <c r="H17" s="189"/>
      <c r="I17" s="189"/>
      <c r="J17" s="189"/>
      <c r="K17" s="189"/>
      <c r="L17" s="189"/>
      <c r="M17" s="189"/>
      <c r="N17" s="189"/>
      <c r="O17" s="20">
        <f>L9</f>
        <v>109.7</v>
      </c>
      <c r="P17" s="21" t="s">
        <v>21</v>
      </c>
      <c r="Q17" s="3"/>
    </row>
    <row r="18" spans="1:17" x14ac:dyDescent="0.35">
      <c r="A18" s="7"/>
      <c r="B18" s="203">
        <f>O16</f>
        <v>75</v>
      </c>
      <c r="C18" s="203"/>
      <c r="D18" s="5" t="s">
        <v>10</v>
      </c>
      <c r="E18" s="22">
        <f>O17</f>
        <v>109.7</v>
      </c>
      <c r="F18" s="5" t="s">
        <v>22</v>
      </c>
      <c r="G18" s="5" t="s">
        <v>10</v>
      </c>
      <c r="H18" s="23">
        <v>20</v>
      </c>
      <c r="I18" s="5" t="s">
        <v>12</v>
      </c>
      <c r="J18" s="5" t="s">
        <v>13</v>
      </c>
      <c r="K18" s="191">
        <f>(B18*E18)*H18</f>
        <v>164550</v>
      </c>
      <c r="L18" s="191"/>
      <c r="M18" s="191"/>
      <c r="N18" s="5"/>
      <c r="O18" s="5"/>
      <c r="P18" s="5"/>
      <c r="Q18" s="3"/>
    </row>
    <row r="19" spans="1:17" x14ac:dyDescent="0.35">
      <c r="A19" s="192" t="s">
        <v>14</v>
      </c>
      <c r="B19" s="192"/>
      <c r="C19" s="192"/>
      <c r="D19" s="192"/>
      <c r="E19" s="192"/>
      <c r="F19" s="192"/>
      <c r="G19" s="192"/>
      <c r="H19" s="192"/>
      <c r="I19" s="192"/>
      <c r="J19" s="192"/>
      <c r="K19" s="192"/>
      <c r="L19" s="192"/>
      <c r="M19" s="192"/>
      <c r="N19" s="192"/>
      <c r="O19" s="192"/>
      <c r="P19" s="192"/>
      <c r="Q19" s="2"/>
    </row>
    <row r="20" spans="1:17" x14ac:dyDescent="0.35">
      <c r="A20" s="2"/>
      <c r="B20" s="2"/>
      <c r="C20" s="2"/>
      <c r="D20" s="10" t="s">
        <v>15</v>
      </c>
      <c r="E20" s="204">
        <v>0</v>
      </c>
      <c r="F20" s="204"/>
      <c r="G20" s="204"/>
      <c r="H20" s="10"/>
      <c r="I20" s="10"/>
      <c r="J20" s="10"/>
      <c r="K20" s="10"/>
      <c r="L20" s="10"/>
      <c r="M20" s="10"/>
      <c r="N20" s="10"/>
      <c r="O20" s="10"/>
      <c r="P20" s="10"/>
      <c r="Q20" s="11"/>
    </row>
    <row r="21" spans="1:17" x14ac:dyDescent="0.35">
      <c r="A21" s="12"/>
      <c r="B21" s="183" t="s">
        <v>23</v>
      </c>
      <c r="C21" s="184"/>
      <c r="D21" s="184"/>
      <c r="E21" s="184"/>
      <c r="F21" s="184"/>
      <c r="G21" s="184"/>
      <c r="H21" s="184"/>
      <c r="I21" s="184"/>
      <c r="J21" s="184"/>
      <c r="K21" s="184"/>
      <c r="L21" s="184"/>
      <c r="M21" s="184"/>
      <c r="N21" s="184"/>
      <c r="O21" s="184"/>
      <c r="P21" s="184"/>
      <c r="Q21" s="185"/>
    </row>
    <row r="22" spans="1:17" x14ac:dyDescent="0.35">
      <c r="A22" s="13"/>
      <c r="B22" s="205" t="s">
        <v>24</v>
      </c>
      <c r="C22" s="206"/>
      <c r="D22" s="206"/>
      <c r="E22" s="206"/>
      <c r="F22" s="206"/>
      <c r="G22" s="206"/>
      <c r="H22" s="206"/>
      <c r="I22" s="206"/>
      <c r="J22" s="206"/>
      <c r="K22" s="187">
        <f>K18-E20</f>
        <v>164550</v>
      </c>
      <c r="L22" s="187"/>
      <c r="M22" s="187"/>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194" t="s">
        <v>25</v>
      </c>
      <c r="B24" s="194"/>
      <c r="C24" s="194"/>
      <c r="D24" s="194"/>
      <c r="E24" s="194"/>
      <c r="F24" s="194"/>
      <c r="G24" s="194"/>
      <c r="H24" s="194"/>
      <c r="I24" s="194"/>
      <c r="J24" s="194"/>
      <c r="K24" s="194"/>
      <c r="L24" s="194"/>
      <c r="M24" s="194"/>
      <c r="N24" s="194"/>
      <c r="O24" s="194"/>
      <c r="P24" s="194"/>
      <c r="Q24" s="194"/>
    </row>
    <row r="25" spans="1:17" x14ac:dyDescent="0.35">
      <c r="A25" s="25" t="s">
        <v>26</v>
      </c>
      <c r="B25" s="195">
        <f>K14+K22</f>
        <v>356525</v>
      </c>
      <c r="C25" s="195"/>
      <c r="D25" s="195"/>
      <c r="E25" s="196"/>
      <c r="F25" s="196"/>
      <c r="G25" s="196"/>
      <c r="H25" s="197"/>
      <c r="I25" s="197"/>
      <c r="J25" s="197"/>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198" t="s">
        <v>27</v>
      </c>
      <c r="B27" s="198"/>
      <c r="C27" s="198"/>
      <c r="D27" s="198"/>
      <c r="E27" s="198"/>
      <c r="F27" s="198"/>
      <c r="G27" s="198"/>
      <c r="H27" s="198"/>
      <c r="I27" s="198"/>
      <c r="J27" s="198"/>
      <c r="K27" s="198"/>
      <c r="L27" s="198"/>
      <c r="M27" s="198"/>
      <c r="N27" s="198"/>
      <c r="O27" s="198"/>
      <c r="P27" s="198"/>
      <c r="Q27" s="198"/>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199" t="s">
        <v>30</v>
      </c>
      <c r="B32" s="199"/>
      <c r="C32" s="200" t="s">
        <v>31</v>
      </c>
      <c r="D32" s="201"/>
      <c r="E32" s="201"/>
      <c r="F32" s="201"/>
      <c r="G32" s="201"/>
      <c r="H32" s="201"/>
      <c r="I32" s="201"/>
      <c r="J32" s="201"/>
      <c r="K32" s="201"/>
      <c r="L32" s="201"/>
      <c r="M32" s="201"/>
      <c r="N32" s="201"/>
      <c r="O32" s="201"/>
      <c r="P32" s="201"/>
      <c r="Q32" s="202"/>
    </row>
    <row r="33" spans="1:17" x14ac:dyDescent="0.35">
      <c r="A33" s="211">
        <v>0.15</v>
      </c>
      <c r="B33" s="217"/>
      <c r="C33" s="218" t="s">
        <v>32</v>
      </c>
      <c r="D33" s="219"/>
      <c r="E33" s="219"/>
      <c r="F33" s="219"/>
      <c r="G33" s="219"/>
      <c r="H33" s="219"/>
      <c r="I33" s="219"/>
      <c r="J33" s="219"/>
      <c r="K33" s="219"/>
      <c r="L33" s="219"/>
      <c r="M33" s="219"/>
      <c r="N33" s="219"/>
      <c r="O33" s="219"/>
      <c r="P33" s="219"/>
      <c r="Q33" s="220"/>
    </row>
    <row r="34" spans="1:17" x14ac:dyDescent="0.35">
      <c r="A34" s="211"/>
      <c r="B34" s="217"/>
      <c r="C34" s="221">
        <f>A33*B25</f>
        <v>53478.75</v>
      </c>
      <c r="D34" s="221"/>
      <c r="E34" s="222"/>
      <c r="F34" s="223" t="s">
        <v>33</v>
      </c>
      <c r="G34" s="223"/>
      <c r="H34" s="223"/>
      <c r="I34" s="223"/>
      <c r="J34" s="223"/>
      <c r="K34" s="223"/>
      <c r="L34" s="223"/>
      <c r="M34" s="223"/>
      <c r="N34" s="223"/>
      <c r="O34" s="223"/>
      <c r="P34" s="223"/>
      <c r="Q34" s="224"/>
    </row>
    <row r="35" spans="1:17" x14ac:dyDescent="0.35">
      <c r="A35" s="225">
        <v>0.8</v>
      </c>
      <c r="B35" s="226"/>
      <c r="C35" s="218" t="s">
        <v>34</v>
      </c>
      <c r="D35" s="219"/>
      <c r="E35" s="219"/>
      <c r="F35" s="219"/>
      <c r="G35" s="219"/>
      <c r="H35" s="219"/>
      <c r="I35" s="219"/>
      <c r="J35" s="219"/>
      <c r="K35" s="219"/>
      <c r="L35" s="219"/>
      <c r="M35" s="219"/>
      <c r="N35" s="219"/>
      <c r="O35" s="219"/>
      <c r="P35" s="219"/>
      <c r="Q35" s="220"/>
    </row>
    <row r="36" spans="1:17" x14ac:dyDescent="0.35">
      <c r="A36" s="227"/>
      <c r="B36" s="228"/>
      <c r="C36" s="231" t="s">
        <v>35</v>
      </c>
      <c r="D36" s="232"/>
      <c r="E36" s="232"/>
      <c r="F36" s="232"/>
      <c r="G36" s="232"/>
      <c r="H36" s="232"/>
      <c r="I36" s="232"/>
      <c r="J36" s="232"/>
      <c r="K36" s="232"/>
      <c r="L36" s="232"/>
      <c r="M36" s="232"/>
      <c r="N36" s="232"/>
      <c r="O36" s="232"/>
      <c r="P36" s="232"/>
      <c r="Q36" s="233"/>
    </row>
    <row r="37" spans="1:17" x14ac:dyDescent="0.35">
      <c r="A37" s="227"/>
      <c r="B37" s="228"/>
      <c r="C37" s="234" t="s">
        <v>36</v>
      </c>
      <c r="D37" s="235"/>
      <c r="E37" s="235"/>
      <c r="F37" s="235"/>
      <c r="G37" s="235"/>
      <c r="H37" s="235"/>
      <c r="I37" s="236">
        <f>A35</f>
        <v>0.8</v>
      </c>
      <c r="J37" s="236"/>
      <c r="K37" s="237" t="s">
        <v>37</v>
      </c>
      <c r="L37" s="237"/>
      <c r="M37" s="237"/>
      <c r="N37" s="237"/>
      <c r="O37" s="237"/>
      <c r="P37" s="237"/>
      <c r="Q37" s="238"/>
    </row>
    <row r="38" spans="1:17" x14ac:dyDescent="0.35">
      <c r="A38" s="229"/>
      <c r="B38" s="230"/>
      <c r="C38" s="207">
        <f>C34</f>
        <v>53478.75</v>
      </c>
      <c r="D38" s="208"/>
      <c r="E38" s="208"/>
      <c r="F38" s="209" t="s">
        <v>38</v>
      </c>
      <c r="G38" s="209"/>
      <c r="H38" s="209"/>
      <c r="I38" s="209"/>
      <c r="J38" s="209"/>
      <c r="K38" s="210">
        <f>(B25*A35)-C34</f>
        <v>231741.25</v>
      </c>
      <c r="L38" s="210"/>
      <c r="M38" s="210"/>
      <c r="N38" s="14"/>
      <c r="O38" s="14"/>
      <c r="P38" s="14"/>
      <c r="Q38" s="31"/>
    </row>
    <row r="39" spans="1:17" x14ac:dyDescent="0.35">
      <c r="A39" s="211">
        <v>0.2</v>
      </c>
      <c r="B39" s="211"/>
      <c r="C39" s="212" t="s">
        <v>39</v>
      </c>
      <c r="D39" s="213"/>
      <c r="E39" s="213"/>
      <c r="F39" s="214"/>
      <c r="G39" s="214"/>
      <c r="H39" s="214"/>
      <c r="I39" s="32"/>
      <c r="J39" s="32"/>
      <c r="K39" s="33"/>
      <c r="L39" s="33"/>
      <c r="M39" s="33"/>
      <c r="N39" s="33"/>
      <c r="O39" s="33"/>
      <c r="P39" s="33"/>
      <c r="Q39" s="34"/>
    </row>
    <row r="40" spans="1:17" x14ac:dyDescent="0.35">
      <c r="A40" s="211"/>
      <c r="B40" s="211"/>
      <c r="C40" s="215" t="s">
        <v>40</v>
      </c>
      <c r="D40" s="209"/>
      <c r="E40" s="209"/>
      <c r="F40" s="209"/>
      <c r="G40" s="209"/>
      <c r="H40" s="209"/>
      <c r="I40" s="209"/>
      <c r="J40" s="209"/>
      <c r="K40" s="209"/>
      <c r="L40" s="209"/>
      <c r="M40" s="209"/>
      <c r="N40" s="209"/>
      <c r="O40" s="209"/>
      <c r="P40" s="209"/>
      <c r="Q40" s="216"/>
    </row>
    <row r="41" spans="1:17" x14ac:dyDescent="0.35">
      <c r="A41" s="26" t="s">
        <v>41</v>
      </c>
      <c r="B41" s="2"/>
      <c r="C41" s="2"/>
      <c r="D41" s="2"/>
      <c r="E41" s="2"/>
      <c r="F41" s="2"/>
      <c r="G41" s="2"/>
      <c r="H41" s="2"/>
      <c r="I41" s="2"/>
      <c r="J41" s="2"/>
      <c r="K41" s="2"/>
      <c r="L41" s="2"/>
      <c r="M41" s="2"/>
      <c r="N41" s="2"/>
      <c r="O41" s="2"/>
      <c r="P41" s="2"/>
      <c r="Q41" s="2"/>
    </row>
    <row r="42" spans="1:17" x14ac:dyDescent="0.35">
      <c r="A42" s="198" t="s">
        <v>42</v>
      </c>
      <c r="B42" s="248"/>
      <c r="C42" s="248"/>
      <c r="D42" s="248"/>
      <c r="E42" s="248"/>
      <c r="F42" s="248"/>
      <c r="G42" s="248"/>
      <c r="H42" s="248"/>
      <c r="I42" s="248"/>
      <c r="J42" s="248"/>
      <c r="K42" s="248"/>
      <c r="L42" s="248"/>
      <c r="M42" s="248"/>
      <c r="N42" s="248"/>
      <c r="O42" s="248"/>
      <c r="P42" s="248"/>
      <c r="Q42" s="248"/>
    </row>
    <row r="43" spans="1:17" ht="35.25" customHeight="1" x14ac:dyDescent="0.35">
      <c r="A43" s="198" t="s">
        <v>43</v>
      </c>
      <c r="B43" s="198"/>
      <c r="C43" s="198"/>
      <c r="D43" s="198"/>
      <c r="E43" s="198"/>
      <c r="F43" s="198"/>
      <c r="G43" s="198"/>
      <c r="H43" s="198"/>
      <c r="I43" s="198"/>
      <c r="J43" s="198"/>
      <c r="K43" s="198"/>
      <c r="L43" s="198"/>
      <c r="M43" s="198"/>
      <c r="N43" s="198"/>
      <c r="O43" s="198"/>
      <c r="P43" s="198"/>
      <c r="Q43" s="198"/>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198" t="s">
        <v>45</v>
      </c>
      <c r="B45" s="198"/>
      <c r="C45" s="198"/>
      <c r="D45" s="198"/>
      <c r="E45" s="198"/>
      <c r="F45" s="198"/>
      <c r="G45" s="198"/>
      <c r="H45" s="198"/>
      <c r="I45" s="198"/>
      <c r="J45" s="198"/>
      <c r="K45" s="198"/>
      <c r="L45" s="198"/>
      <c r="M45" s="198"/>
      <c r="N45" s="198"/>
      <c r="O45" s="198"/>
      <c r="P45" s="198"/>
      <c r="Q45" s="198"/>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249" t="s">
        <v>47</v>
      </c>
      <c r="B47" s="249"/>
      <c r="C47" s="249"/>
      <c r="D47" s="249"/>
      <c r="E47" s="249"/>
      <c r="F47" s="249"/>
      <c r="G47" s="249"/>
      <c r="H47" s="249"/>
      <c r="I47" s="249"/>
      <c r="J47" s="249"/>
      <c r="K47" s="249"/>
      <c r="L47" s="249"/>
      <c r="M47" s="249"/>
      <c r="N47" s="249"/>
      <c r="O47" s="249"/>
      <c r="P47" s="249"/>
      <c r="Q47" s="249"/>
    </row>
    <row r="48" spans="1:17" ht="15.5" x14ac:dyDescent="0.35">
      <c r="A48" s="250" t="s">
        <v>48</v>
      </c>
      <c r="B48" s="250"/>
      <c r="C48" s="250"/>
      <c r="D48" s="250"/>
      <c r="E48" s="250"/>
      <c r="F48" s="250"/>
      <c r="G48" s="250"/>
      <c r="H48" s="250"/>
      <c r="I48" s="250"/>
      <c r="J48" s="250"/>
      <c r="K48" s="250"/>
      <c r="L48" s="250"/>
      <c r="M48" s="250"/>
      <c r="N48" s="250"/>
      <c r="O48" s="250"/>
      <c r="P48" s="250"/>
      <c r="Q48" s="250"/>
    </row>
    <row r="49" spans="1:17" ht="15.5" x14ac:dyDescent="0.35">
      <c r="A49" s="251" t="s">
        <v>49</v>
      </c>
      <c r="B49" s="252"/>
      <c r="C49" s="252"/>
      <c r="D49" s="252"/>
      <c r="E49" s="252"/>
      <c r="F49" s="252"/>
      <c r="G49" s="252"/>
      <c r="H49" s="252"/>
      <c r="I49" s="252"/>
      <c r="J49" s="252"/>
      <c r="K49" s="252"/>
      <c r="L49" s="252"/>
      <c r="M49" s="252"/>
      <c r="N49" s="252"/>
      <c r="O49" s="252"/>
      <c r="P49" s="252"/>
      <c r="Q49" s="252"/>
    </row>
    <row r="50" spans="1:17" x14ac:dyDescent="0.35">
      <c r="A50" s="239" t="s">
        <v>50</v>
      </c>
      <c r="B50" s="240"/>
      <c r="C50" s="240"/>
      <c r="D50" s="240"/>
      <c r="E50" s="240"/>
      <c r="F50" s="240"/>
      <c r="G50" s="240"/>
      <c r="H50" s="240"/>
      <c r="I50" s="240"/>
      <c r="J50" s="240"/>
      <c r="K50" s="240"/>
      <c r="L50" s="240"/>
      <c r="M50" s="240"/>
      <c r="N50" s="240"/>
      <c r="O50" s="240"/>
      <c r="P50" s="240"/>
      <c r="Q50" s="240"/>
    </row>
    <row r="51" spans="1:17" x14ac:dyDescent="0.35">
      <c r="A51" s="241" t="s">
        <v>51</v>
      </c>
      <c r="B51" s="241"/>
      <c r="C51" s="241"/>
      <c r="D51" s="241"/>
      <c r="E51" s="241"/>
      <c r="F51" s="241"/>
      <c r="G51" s="241"/>
      <c r="H51" s="241"/>
      <c r="I51" s="36" t="s">
        <v>52</v>
      </c>
      <c r="J51" s="37"/>
      <c r="K51" s="37"/>
      <c r="L51" s="241" t="s">
        <v>53</v>
      </c>
      <c r="M51" s="241"/>
      <c r="N51" s="241"/>
      <c r="O51" s="241"/>
      <c r="P51" s="242" t="s">
        <v>54</v>
      </c>
      <c r="Q51" s="243"/>
    </row>
    <row r="52" spans="1:17" x14ac:dyDescent="0.35">
      <c r="A52" s="244" t="s">
        <v>55</v>
      </c>
      <c r="B52" s="244"/>
      <c r="C52" s="244"/>
      <c r="D52" s="244"/>
      <c r="E52" s="244"/>
      <c r="F52" s="244"/>
      <c r="G52" s="244"/>
      <c r="H52" s="244"/>
      <c r="I52" s="245"/>
      <c r="J52" s="245"/>
      <c r="K52" s="245"/>
      <c r="L52" s="245"/>
      <c r="M52" s="245"/>
      <c r="N52" s="245"/>
      <c r="O52" s="245"/>
      <c r="P52" s="246"/>
      <c r="Q52" s="247"/>
    </row>
    <row r="53" spans="1:17" x14ac:dyDescent="0.35">
      <c r="A53" s="253" t="s">
        <v>56</v>
      </c>
      <c r="B53" s="254"/>
      <c r="C53" s="254"/>
      <c r="D53" s="254"/>
      <c r="E53" s="254"/>
      <c r="F53" s="254"/>
      <c r="G53" s="254"/>
      <c r="H53" s="255"/>
      <c r="I53" s="245"/>
      <c r="J53" s="245"/>
      <c r="K53" s="245"/>
      <c r="L53" s="245"/>
      <c r="M53" s="245"/>
      <c r="N53" s="245"/>
      <c r="O53" s="245"/>
      <c r="P53" s="246"/>
      <c r="Q53" s="247"/>
    </row>
    <row r="54" spans="1:17" x14ac:dyDescent="0.35">
      <c r="A54" s="245"/>
      <c r="B54" s="245"/>
      <c r="C54" s="245"/>
      <c r="D54" s="245"/>
      <c r="E54" s="245"/>
      <c r="F54" s="245"/>
      <c r="G54" s="245"/>
      <c r="H54" s="245"/>
      <c r="I54" s="245"/>
      <c r="J54" s="245"/>
      <c r="K54" s="245"/>
      <c r="L54" s="245"/>
      <c r="M54" s="245"/>
      <c r="N54" s="245"/>
      <c r="O54" s="245"/>
      <c r="P54" s="246"/>
      <c r="Q54" s="247"/>
    </row>
    <row r="55" spans="1:17" x14ac:dyDescent="0.35">
      <c r="A55" s="244" t="s">
        <v>57</v>
      </c>
      <c r="B55" s="244"/>
      <c r="C55" s="244"/>
      <c r="D55" s="244"/>
      <c r="E55" s="244"/>
      <c r="F55" s="244"/>
      <c r="G55" s="244"/>
      <c r="H55" s="244"/>
      <c r="I55" s="245"/>
      <c r="J55" s="245"/>
      <c r="K55" s="245"/>
      <c r="L55" s="245"/>
      <c r="M55" s="245"/>
      <c r="N55" s="245"/>
      <c r="O55" s="245"/>
      <c r="P55" s="246"/>
      <c r="Q55" s="247"/>
    </row>
    <row r="56" spans="1:17" x14ac:dyDescent="0.35">
      <c r="A56" s="253" t="s">
        <v>56</v>
      </c>
      <c r="B56" s="254"/>
      <c r="C56" s="254"/>
      <c r="D56" s="254"/>
      <c r="E56" s="254"/>
      <c r="F56" s="254"/>
      <c r="G56" s="254"/>
      <c r="H56" s="255"/>
      <c r="I56" s="245"/>
      <c r="J56" s="245"/>
      <c r="K56" s="245"/>
      <c r="L56" s="245"/>
      <c r="M56" s="245"/>
      <c r="N56" s="245"/>
      <c r="O56" s="245"/>
      <c r="P56" s="246"/>
      <c r="Q56" s="247"/>
    </row>
    <row r="57" spans="1:17" x14ac:dyDescent="0.35">
      <c r="A57" s="38"/>
      <c r="B57" s="39"/>
      <c r="C57" s="39"/>
      <c r="D57" s="39"/>
      <c r="E57" s="39"/>
      <c r="F57" s="39"/>
      <c r="G57" s="39"/>
      <c r="H57" s="40"/>
      <c r="I57" s="245"/>
      <c r="J57" s="245"/>
      <c r="K57" s="245"/>
      <c r="L57" s="245"/>
      <c r="M57" s="245"/>
      <c r="N57" s="245"/>
      <c r="O57" s="245"/>
      <c r="P57" s="41"/>
      <c r="Q57" s="42"/>
    </row>
    <row r="58" spans="1:17" x14ac:dyDescent="0.35">
      <c r="A58" s="265" t="s">
        <v>58</v>
      </c>
      <c r="B58" s="266"/>
      <c r="C58" s="266"/>
      <c r="D58" s="266"/>
      <c r="E58" s="266"/>
      <c r="F58" s="266"/>
      <c r="G58" s="266"/>
      <c r="H58" s="267"/>
      <c r="I58" s="245"/>
      <c r="J58" s="245"/>
      <c r="K58" s="245"/>
      <c r="L58" s="245"/>
      <c r="M58" s="245"/>
      <c r="N58" s="245"/>
      <c r="O58" s="245"/>
      <c r="P58" s="246"/>
      <c r="Q58" s="247"/>
    </row>
    <row r="59" spans="1:17" x14ac:dyDescent="0.35">
      <c r="A59" s="256" t="s">
        <v>59</v>
      </c>
      <c r="B59" s="256"/>
      <c r="C59" s="256"/>
      <c r="D59" s="256"/>
      <c r="E59" s="256"/>
      <c r="F59" s="256"/>
      <c r="G59" s="256"/>
      <c r="H59" s="256"/>
      <c r="I59" s="256"/>
      <c r="J59" s="256"/>
      <c r="K59" s="256"/>
      <c r="L59" s="256"/>
      <c r="M59" s="256"/>
      <c r="N59" s="256"/>
      <c r="O59" s="256"/>
      <c r="P59" s="256"/>
      <c r="Q59" s="256"/>
    </row>
    <row r="60" spans="1:17" ht="15.5" x14ac:dyDescent="0.35">
      <c r="A60" s="257" t="s">
        <v>60</v>
      </c>
      <c r="B60" s="258"/>
      <c r="C60" s="258"/>
      <c r="D60" s="258"/>
      <c r="E60" s="258"/>
      <c r="F60" s="258"/>
      <c r="G60" s="258"/>
      <c r="H60" s="258"/>
      <c r="I60" s="258"/>
      <c r="J60" s="258"/>
      <c r="K60" s="258"/>
      <c r="L60" s="258"/>
      <c r="M60" s="258"/>
      <c r="N60" s="258"/>
      <c r="O60" s="258"/>
      <c r="P60" s="258"/>
      <c r="Q60" s="258"/>
    </row>
    <row r="61" spans="1:17" x14ac:dyDescent="0.35">
      <c r="A61" s="259" t="s">
        <v>61</v>
      </c>
      <c r="B61" s="259"/>
      <c r="C61" s="259"/>
      <c r="D61" s="259"/>
      <c r="E61" s="259"/>
      <c r="F61" s="259"/>
      <c r="G61" s="259"/>
      <c r="H61" s="259"/>
      <c r="I61" s="259"/>
      <c r="J61" s="259"/>
      <c r="K61" s="259"/>
      <c r="L61" s="260" t="s">
        <v>62</v>
      </c>
      <c r="M61" s="261"/>
      <c r="N61" s="261"/>
      <c r="O61" s="261"/>
      <c r="P61" s="261"/>
      <c r="Q61" s="262"/>
    </row>
    <row r="62" spans="1:17" x14ac:dyDescent="0.35">
      <c r="A62" s="263" t="s">
        <v>63</v>
      </c>
      <c r="B62" s="263"/>
      <c r="C62" s="263"/>
      <c r="D62" s="263"/>
      <c r="E62" s="263"/>
      <c r="F62" s="263"/>
      <c r="G62" s="263"/>
      <c r="H62" s="263"/>
      <c r="I62" s="263"/>
      <c r="J62" s="263"/>
      <c r="K62" s="263"/>
      <c r="L62" s="246"/>
      <c r="M62" s="264"/>
      <c r="N62" s="264"/>
      <c r="O62" s="264"/>
      <c r="P62" s="264"/>
      <c r="Q62" s="247"/>
    </row>
    <row r="63" spans="1:17" x14ac:dyDescent="0.35">
      <c r="A63" s="263" t="s">
        <v>64</v>
      </c>
      <c r="B63" s="263"/>
      <c r="C63" s="263"/>
      <c r="D63" s="263"/>
      <c r="E63" s="263"/>
      <c r="F63" s="263"/>
      <c r="G63" s="263"/>
      <c r="H63" s="263"/>
      <c r="I63" s="263"/>
      <c r="J63" s="263"/>
      <c r="K63" s="263"/>
      <c r="L63" s="246"/>
      <c r="M63" s="264"/>
      <c r="N63" s="264"/>
      <c r="O63" s="264"/>
      <c r="P63" s="264"/>
      <c r="Q63" s="247"/>
    </row>
    <row r="64" spans="1:17" x14ac:dyDescent="0.35">
      <c r="A64" s="263" t="s">
        <v>64</v>
      </c>
      <c r="B64" s="263"/>
      <c r="C64" s="263"/>
      <c r="D64" s="263"/>
      <c r="E64" s="263"/>
      <c r="F64" s="263"/>
      <c r="G64" s="263"/>
      <c r="H64" s="263"/>
      <c r="I64" s="263"/>
      <c r="J64" s="263"/>
      <c r="K64" s="263"/>
      <c r="L64" s="246"/>
      <c r="M64" s="264"/>
      <c r="N64" s="264"/>
      <c r="O64" s="264"/>
      <c r="P64" s="264"/>
      <c r="Q64" s="247"/>
    </row>
    <row r="65" spans="1:17" x14ac:dyDescent="0.35">
      <c r="A65" s="263" t="s">
        <v>64</v>
      </c>
      <c r="B65" s="263"/>
      <c r="C65" s="263"/>
      <c r="D65" s="263"/>
      <c r="E65" s="263"/>
      <c r="F65" s="263"/>
      <c r="G65" s="263"/>
      <c r="H65" s="263"/>
      <c r="I65" s="263"/>
      <c r="J65" s="263"/>
      <c r="K65" s="263"/>
      <c r="L65" s="246"/>
      <c r="M65" s="264"/>
      <c r="N65" s="264"/>
      <c r="O65" s="264"/>
      <c r="P65" s="264"/>
      <c r="Q65" s="247"/>
    </row>
    <row r="66" spans="1:17" x14ac:dyDescent="0.35">
      <c r="A66" s="268" t="s">
        <v>65</v>
      </c>
      <c r="B66" s="268"/>
      <c r="C66" s="268"/>
      <c r="D66" s="268"/>
      <c r="E66" s="268"/>
      <c r="F66" s="268"/>
      <c r="G66" s="268"/>
      <c r="H66" s="268"/>
      <c r="I66" s="268"/>
      <c r="J66" s="268"/>
      <c r="K66" s="268"/>
      <c r="L66" s="246"/>
      <c r="M66" s="264"/>
      <c r="N66" s="264"/>
      <c r="O66" s="264"/>
      <c r="P66" s="264"/>
      <c r="Q66" s="247"/>
    </row>
    <row r="67" spans="1:17" x14ac:dyDescent="0.35">
      <c r="A67" s="263" t="s">
        <v>66</v>
      </c>
      <c r="B67" s="263"/>
      <c r="C67" s="263"/>
      <c r="D67" s="263"/>
      <c r="E67" s="263"/>
      <c r="F67" s="263"/>
      <c r="G67" s="263"/>
      <c r="H67" s="263"/>
      <c r="I67" s="263"/>
      <c r="J67" s="263"/>
      <c r="K67" s="263"/>
      <c r="L67" s="41"/>
      <c r="M67" s="43"/>
      <c r="N67" s="43"/>
      <c r="O67" s="43"/>
      <c r="P67" s="43"/>
      <c r="Q67" s="43"/>
    </row>
    <row r="68" spans="1:17" x14ac:dyDescent="0.35">
      <c r="A68" s="269" t="s">
        <v>67</v>
      </c>
      <c r="B68" s="269"/>
      <c r="C68" s="269"/>
      <c r="D68" s="269"/>
      <c r="E68" s="269"/>
      <c r="F68" s="269"/>
      <c r="G68" s="269"/>
      <c r="H68" s="269"/>
      <c r="I68" s="269"/>
      <c r="J68" s="269"/>
      <c r="K68" s="269"/>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F7713-7264-4CC9-B45D-F80A2AF6768C}">
  <sheetPr>
    <pageSetUpPr fitToPage="1"/>
  </sheetPr>
  <dimension ref="A1:AA120"/>
  <sheetViews>
    <sheetView showGridLines="0" zoomScaleNormal="100" workbookViewId="0"/>
  </sheetViews>
  <sheetFormatPr baseColWidth="10" defaultColWidth="11.453125" defaultRowHeight="14" x14ac:dyDescent="0.3"/>
  <cols>
    <col min="1" max="1" width="12.81640625" style="65" customWidth="1"/>
    <col min="2" max="2" width="50.54296875" style="44" customWidth="1"/>
    <col min="3" max="3" width="40.54296875" style="44" customWidth="1"/>
    <col min="4" max="5" width="25.54296875" style="44" customWidth="1"/>
    <col min="6" max="6" width="20.54296875" style="44" customWidth="1"/>
    <col min="7" max="7" width="7.54296875" style="65" customWidth="1"/>
    <col min="8" max="8" width="53" style="65" customWidth="1"/>
    <col min="9" max="9" width="15.1796875" style="65" bestFit="1" customWidth="1"/>
    <col min="10" max="10" width="3.54296875" style="65" customWidth="1"/>
    <col min="11" max="27" width="11.453125" style="65"/>
    <col min="28" max="16384" width="11.453125" style="44"/>
  </cols>
  <sheetData>
    <row r="1" spans="1:27" s="65" customFormat="1" x14ac:dyDescent="0.3"/>
    <row r="2" spans="1:27" s="65" customFormat="1" ht="87.75" customHeight="1" x14ac:dyDescent="0.3">
      <c r="A2" s="67"/>
    </row>
    <row r="3" spans="1:27" s="65" customFormat="1" ht="60.65" customHeight="1" x14ac:dyDescent="0.3">
      <c r="A3" s="67"/>
    </row>
    <row r="4" spans="1:27" s="93" customFormat="1" ht="47.25" customHeight="1" x14ac:dyDescent="0.35">
      <c r="A4" s="92"/>
      <c r="B4" s="270" t="s">
        <v>102</v>
      </c>
      <c r="C4" s="270"/>
      <c r="D4" s="270"/>
      <c r="E4" s="270"/>
      <c r="F4" s="270"/>
    </row>
    <row r="5" spans="1:27" s="121" customFormat="1" ht="26.25" customHeight="1" x14ac:dyDescent="0.35">
      <c r="A5" s="120"/>
      <c r="B5" s="271" t="s">
        <v>101</v>
      </c>
      <c r="C5" s="271"/>
      <c r="D5" s="271"/>
      <c r="E5" s="271"/>
      <c r="F5" s="271"/>
    </row>
    <row r="6" spans="1:27" s="65" customFormat="1" ht="26.25" customHeight="1" x14ac:dyDescent="0.3">
      <c r="A6" s="67"/>
      <c r="B6" s="272"/>
      <c r="C6" s="272"/>
      <c r="D6" s="272"/>
      <c r="E6" s="272"/>
      <c r="F6" s="272"/>
    </row>
    <row r="7" spans="1:27" s="65" customFormat="1" ht="27" customHeight="1" x14ac:dyDescent="0.3">
      <c r="B7" s="122" t="s">
        <v>129</v>
      </c>
      <c r="H7" s="64"/>
      <c r="I7" s="64"/>
    </row>
    <row r="8" spans="1:27" s="2" customFormat="1" ht="17.149999999999999" customHeight="1" x14ac:dyDescent="0.35">
      <c r="B8" s="168" t="s">
        <v>95</v>
      </c>
      <c r="H8" s="94"/>
      <c r="I8" s="94"/>
    </row>
    <row r="9" spans="1:27" s="2" customFormat="1" ht="17.149999999999999" customHeight="1" x14ac:dyDescent="0.35">
      <c r="B9" s="168" t="s">
        <v>96</v>
      </c>
      <c r="D9" s="112"/>
      <c r="E9" s="112"/>
      <c r="F9" s="112"/>
      <c r="H9" s="94"/>
      <c r="I9" s="94"/>
    </row>
    <row r="10" spans="1:27" s="2" customFormat="1" x14ac:dyDescent="0.35">
      <c r="B10" s="71"/>
      <c r="D10" s="71"/>
      <c r="E10" s="71"/>
      <c r="F10" s="71"/>
      <c r="H10" s="94"/>
      <c r="I10" s="94"/>
    </row>
    <row r="11" spans="1:27" s="2" customFormat="1" ht="14.5" x14ac:dyDescent="0.35">
      <c r="B11" s="35" t="s">
        <v>127</v>
      </c>
      <c r="D11" s="163"/>
      <c r="E11" s="71"/>
      <c r="F11" s="71"/>
      <c r="H11" s="94"/>
      <c r="I11" s="94"/>
    </row>
    <row r="12" spans="1:27" s="2" customFormat="1" ht="14.5" x14ac:dyDescent="0.35">
      <c r="B12" s="164" t="s">
        <v>128</v>
      </c>
      <c r="E12" s="163"/>
      <c r="F12" s="71"/>
      <c r="H12" s="94"/>
      <c r="I12" s="94"/>
    </row>
    <row r="13" spans="1:27" s="2" customFormat="1" ht="14.5" x14ac:dyDescent="0.35">
      <c r="B13" s="164" t="s">
        <v>126</v>
      </c>
      <c r="D13" s="169" t="s">
        <v>125</v>
      </c>
      <c r="E13" s="163"/>
      <c r="F13" s="71"/>
      <c r="H13" s="94"/>
      <c r="I13" s="94"/>
    </row>
    <row r="14" spans="1:27" s="2" customFormat="1" ht="14.5" x14ac:dyDescent="0.35">
      <c r="B14" s="163"/>
      <c r="E14" s="163"/>
      <c r="F14" s="71"/>
      <c r="H14" s="94"/>
      <c r="I14" s="94"/>
    </row>
    <row r="15" spans="1:27" ht="23" x14ac:dyDescent="0.3">
      <c r="A15" s="67"/>
      <c r="B15" s="273" t="s">
        <v>134</v>
      </c>
      <c r="C15" s="273"/>
      <c r="D15" s="273"/>
      <c r="E15" s="273"/>
      <c r="F15" s="273"/>
      <c r="H15" s="64"/>
      <c r="I15" s="64"/>
      <c r="L15" s="69"/>
    </row>
    <row r="16" spans="1:27" s="74" customFormat="1" ht="39" customHeight="1" x14ac:dyDescent="0.35">
      <c r="A16" s="2"/>
      <c r="B16" s="274" t="s">
        <v>123</v>
      </c>
      <c r="C16" s="274"/>
      <c r="D16" s="274"/>
      <c r="E16" s="274"/>
      <c r="F16" s="274"/>
      <c r="G16" s="2"/>
      <c r="H16" s="94"/>
      <c r="I16" s="94"/>
      <c r="J16" s="2"/>
      <c r="K16" s="2"/>
      <c r="L16" s="114"/>
      <c r="M16" s="2"/>
      <c r="N16" s="2"/>
      <c r="O16" s="2"/>
      <c r="P16" s="2"/>
      <c r="Q16" s="2"/>
      <c r="R16" s="2"/>
      <c r="S16" s="2"/>
      <c r="T16" s="2"/>
      <c r="U16" s="2"/>
      <c r="V16" s="2"/>
      <c r="W16" s="2"/>
      <c r="X16" s="2"/>
      <c r="Y16" s="2"/>
      <c r="Z16" s="2"/>
      <c r="AA16" s="2"/>
    </row>
    <row r="17" spans="1:27" s="71" customFormat="1" ht="52" customHeight="1" x14ac:dyDescent="0.35">
      <c r="B17" s="278" t="s">
        <v>122</v>
      </c>
      <c r="C17" s="278"/>
      <c r="D17" s="278"/>
      <c r="E17" s="278"/>
      <c r="F17" s="278"/>
      <c r="G17" s="111"/>
      <c r="I17" s="74"/>
      <c r="J17" s="74"/>
      <c r="K17" s="74"/>
      <c r="L17" s="74"/>
      <c r="M17" s="74"/>
      <c r="N17" s="74"/>
    </row>
    <row r="18" spans="1:27" s="71" customFormat="1" ht="115.5" customHeight="1" x14ac:dyDescent="0.35">
      <c r="B18" s="279" t="s">
        <v>132</v>
      </c>
      <c r="C18" s="279"/>
      <c r="D18" s="279"/>
      <c r="E18" s="279"/>
      <c r="F18" s="279"/>
      <c r="G18" s="111"/>
      <c r="I18" s="74"/>
      <c r="J18" s="74"/>
      <c r="K18" s="74"/>
      <c r="L18" s="74"/>
      <c r="M18" s="74"/>
      <c r="N18" s="74"/>
    </row>
    <row r="19" spans="1:27" s="116" customFormat="1" ht="8" x14ac:dyDescent="0.2">
      <c r="A19" s="115"/>
      <c r="C19" s="117"/>
      <c r="D19" s="118"/>
      <c r="H19" s="119"/>
    </row>
    <row r="20" spans="1:27" s="151" customFormat="1" ht="15" customHeight="1" x14ac:dyDescent="0.3">
      <c r="A20" s="149"/>
      <c r="B20" s="165" t="s">
        <v>92</v>
      </c>
      <c r="C20" s="166" t="s">
        <v>104</v>
      </c>
      <c r="D20" s="167" t="s">
        <v>88</v>
      </c>
      <c r="I20" s="152"/>
      <c r="J20" s="152"/>
      <c r="K20" s="152"/>
      <c r="L20" s="152"/>
      <c r="M20" s="152"/>
      <c r="N20" s="152"/>
    </row>
    <row r="21" spans="1:27" s="116" customFormat="1" ht="7.5" customHeight="1" x14ac:dyDescent="0.2">
      <c r="A21" s="115"/>
      <c r="C21" s="117"/>
      <c r="D21" s="118"/>
      <c r="H21" s="119"/>
    </row>
    <row r="22" spans="1:27" s="65" customFormat="1" ht="6" customHeight="1" x14ac:dyDescent="0.3">
      <c r="A22" s="67"/>
      <c r="B22" s="79"/>
      <c r="C22" s="79"/>
      <c r="D22" s="79"/>
      <c r="E22" s="79"/>
      <c r="F22" s="79"/>
      <c r="H22" s="72"/>
    </row>
    <row r="23" spans="1:27" s="65" customFormat="1" ht="6" customHeight="1" x14ac:dyDescent="0.3">
      <c r="A23" s="67"/>
      <c r="B23" s="79"/>
      <c r="C23" s="79"/>
      <c r="D23" s="79"/>
      <c r="E23" s="79"/>
      <c r="F23" s="79"/>
    </row>
    <row r="24" spans="1:27" s="74" customFormat="1" ht="33" customHeight="1" x14ac:dyDescent="0.3">
      <c r="A24" s="68"/>
      <c r="B24" s="95" t="s">
        <v>117</v>
      </c>
      <c r="C24" s="110" t="s">
        <v>91</v>
      </c>
      <c r="D24" s="109" t="s">
        <v>99</v>
      </c>
      <c r="E24" s="109" t="s">
        <v>93</v>
      </c>
      <c r="F24" s="109" t="s">
        <v>86</v>
      </c>
      <c r="G24" s="65"/>
      <c r="H24" s="2"/>
      <c r="I24" s="2"/>
      <c r="J24" s="2"/>
      <c r="K24" s="2"/>
      <c r="L24" s="2"/>
      <c r="M24" s="2"/>
      <c r="N24" s="2"/>
      <c r="O24" s="2"/>
      <c r="P24" s="2"/>
      <c r="Q24" s="2"/>
      <c r="R24" s="2"/>
      <c r="S24" s="2"/>
      <c r="T24" s="2"/>
      <c r="U24" s="2"/>
      <c r="V24" s="2"/>
      <c r="W24" s="2"/>
      <c r="X24" s="2"/>
      <c r="Y24" s="2"/>
      <c r="Z24" s="2"/>
      <c r="AA24" s="2"/>
    </row>
    <row r="25" spans="1:27" s="74" customFormat="1" ht="27" customHeight="1" x14ac:dyDescent="0.3">
      <c r="A25" s="68"/>
      <c r="B25" s="146" t="s">
        <v>142</v>
      </c>
      <c r="C25" s="146"/>
      <c r="D25" s="140"/>
      <c r="E25" s="140"/>
      <c r="F25" s="141">
        <f t="shared" ref="F25:F28" si="0">D25*E25</f>
        <v>0</v>
      </c>
      <c r="G25" s="65"/>
      <c r="H25" s="2"/>
      <c r="I25" s="2"/>
      <c r="J25" s="2"/>
      <c r="K25" s="2"/>
      <c r="L25" s="2"/>
      <c r="M25" s="2"/>
      <c r="N25" s="2"/>
      <c r="O25" s="2"/>
      <c r="P25" s="2"/>
      <c r="Q25" s="2"/>
      <c r="R25" s="2"/>
      <c r="S25" s="2"/>
      <c r="T25" s="2"/>
      <c r="U25" s="2"/>
      <c r="V25" s="2"/>
      <c r="W25" s="2"/>
      <c r="X25" s="2"/>
      <c r="Y25" s="2"/>
      <c r="Z25" s="2"/>
      <c r="AA25" s="2"/>
    </row>
    <row r="26" spans="1:27" s="74" customFormat="1" ht="27" customHeight="1" x14ac:dyDescent="0.3">
      <c r="A26" s="68"/>
      <c r="B26" s="146" t="s">
        <v>143</v>
      </c>
      <c r="C26" s="146"/>
      <c r="D26" s="140"/>
      <c r="E26" s="140"/>
      <c r="F26" s="141">
        <f t="shared" si="0"/>
        <v>0</v>
      </c>
      <c r="G26" s="65"/>
      <c r="H26" s="2"/>
      <c r="I26" s="2"/>
      <c r="J26" s="2"/>
      <c r="K26" s="2"/>
      <c r="L26" s="2"/>
      <c r="M26" s="2"/>
      <c r="N26" s="2"/>
      <c r="O26" s="2"/>
      <c r="P26" s="2"/>
      <c r="Q26" s="2"/>
      <c r="R26" s="2"/>
      <c r="S26" s="2"/>
      <c r="T26" s="2"/>
      <c r="U26" s="2"/>
      <c r="V26" s="2"/>
      <c r="W26" s="2"/>
      <c r="X26" s="2"/>
      <c r="Y26" s="2"/>
      <c r="Z26" s="2"/>
      <c r="AA26" s="2"/>
    </row>
    <row r="27" spans="1:27" s="74" customFormat="1" ht="27" customHeight="1" x14ac:dyDescent="0.3">
      <c r="A27" s="68"/>
      <c r="B27" s="146" t="s">
        <v>144</v>
      </c>
      <c r="C27" s="146"/>
      <c r="D27" s="140"/>
      <c r="E27" s="140"/>
      <c r="F27" s="141">
        <f t="shared" si="0"/>
        <v>0</v>
      </c>
      <c r="G27" s="65"/>
      <c r="H27" s="2"/>
      <c r="I27" s="2"/>
      <c r="J27" s="2"/>
      <c r="K27" s="2"/>
      <c r="L27" s="2"/>
      <c r="M27" s="2"/>
      <c r="N27" s="2"/>
      <c r="O27" s="2"/>
      <c r="P27" s="2"/>
      <c r="Q27" s="2"/>
      <c r="R27" s="2"/>
      <c r="S27" s="2"/>
      <c r="T27" s="2"/>
      <c r="U27" s="2"/>
      <c r="V27" s="2"/>
      <c r="W27" s="2"/>
      <c r="X27" s="2"/>
      <c r="Y27" s="2"/>
      <c r="Z27" s="2"/>
      <c r="AA27" s="2"/>
    </row>
    <row r="28" spans="1:27" s="74" customFormat="1" ht="27" customHeight="1" x14ac:dyDescent="0.3">
      <c r="A28" s="68"/>
      <c r="B28" s="146" t="s">
        <v>145</v>
      </c>
      <c r="C28" s="146"/>
      <c r="D28" s="140"/>
      <c r="E28" s="140"/>
      <c r="F28" s="141">
        <f t="shared" si="0"/>
        <v>0</v>
      </c>
      <c r="G28" s="65"/>
      <c r="H28" s="2"/>
      <c r="I28" s="2"/>
      <c r="J28" s="2"/>
      <c r="K28" s="2"/>
      <c r="L28" s="2"/>
      <c r="M28" s="2"/>
      <c r="N28" s="2"/>
      <c r="O28" s="2"/>
      <c r="P28" s="2"/>
      <c r="Q28" s="2"/>
      <c r="R28" s="2"/>
      <c r="S28" s="2"/>
      <c r="T28" s="2"/>
      <c r="U28" s="2"/>
      <c r="V28" s="2"/>
      <c r="W28" s="2"/>
      <c r="X28" s="2"/>
      <c r="Y28" s="2"/>
      <c r="Z28" s="2"/>
      <c r="AA28" s="2"/>
    </row>
    <row r="29" spans="1:27" s="74" customFormat="1" x14ac:dyDescent="0.35">
      <c r="A29" s="68"/>
      <c r="B29" s="139" t="s">
        <v>105</v>
      </c>
      <c r="C29" s="146"/>
      <c r="D29" s="140"/>
      <c r="E29" s="140"/>
      <c r="F29" s="141">
        <f t="shared" ref="F29:F31" si="1">D29*E29</f>
        <v>0</v>
      </c>
      <c r="G29" s="2"/>
      <c r="H29" s="2"/>
      <c r="I29" s="2"/>
      <c r="J29" s="2"/>
      <c r="K29" s="2"/>
      <c r="L29" s="2"/>
      <c r="M29" s="2"/>
      <c r="N29" s="2"/>
      <c r="O29" s="2"/>
      <c r="P29" s="2"/>
      <c r="Q29" s="2"/>
      <c r="R29" s="2"/>
      <c r="S29" s="2"/>
      <c r="T29" s="2"/>
      <c r="U29" s="2"/>
      <c r="V29" s="2"/>
      <c r="W29" s="2"/>
      <c r="X29" s="2"/>
      <c r="Y29" s="2"/>
      <c r="Z29" s="2"/>
      <c r="AA29" s="2"/>
    </row>
    <row r="30" spans="1:27" s="74" customFormat="1" ht="18" customHeight="1" x14ac:dyDescent="0.35">
      <c r="A30" s="68"/>
      <c r="B30" s="139" t="s">
        <v>105</v>
      </c>
      <c r="C30" s="139"/>
      <c r="D30" s="140"/>
      <c r="E30" s="140"/>
      <c r="F30" s="141">
        <f t="shared" si="1"/>
        <v>0</v>
      </c>
      <c r="G30" s="2"/>
      <c r="H30" s="2"/>
      <c r="I30" s="2"/>
      <c r="J30" s="2"/>
      <c r="K30" s="2"/>
      <c r="L30" s="2"/>
      <c r="M30" s="2"/>
      <c r="N30" s="2"/>
      <c r="O30" s="2"/>
      <c r="P30" s="2"/>
      <c r="Q30" s="2"/>
      <c r="R30" s="2"/>
      <c r="S30" s="2"/>
      <c r="T30" s="2"/>
      <c r="U30" s="2"/>
      <c r="V30" s="2"/>
      <c r="W30" s="2"/>
      <c r="X30" s="2"/>
      <c r="Y30" s="2"/>
      <c r="Z30" s="2"/>
      <c r="AA30" s="2"/>
    </row>
    <row r="31" spans="1:27" s="74" customFormat="1" ht="18" customHeight="1" x14ac:dyDescent="0.35">
      <c r="A31" s="68"/>
      <c r="B31" s="139" t="s">
        <v>105</v>
      </c>
      <c r="C31" s="139"/>
      <c r="D31" s="140"/>
      <c r="E31" s="140"/>
      <c r="F31" s="141">
        <f t="shared" si="1"/>
        <v>0</v>
      </c>
      <c r="G31" s="2"/>
      <c r="H31" s="2"/>
      <c r="I31" s="2"/>
      <c r="J31" s="2"/>
      <c r="K31" s="2"/>
      <c r="L31" s="2"/>
      <c r="M31" s="2"/>
      <c r="N31" s="2"/>
      <c r="O31" s="2"/>
      <c r="P31" s="2"/>
      <c r="Q31" s="2"/>
      <c r="R31" s="2"/>
      <c r="S31" s="2"/>
      <c r="T31" s="2"/>
      <c r="U31" s="2"/>
      <c r="V31" s="2"/>
      <c r="W31" s="2"/>
      <c r="X31" s="2"/>
      <c r="Y31" s="2"/>
      <c r="Z31" s="2"/>
      <c r="AA31" s="2"/>
    </row>
    <row r="32" spans="1:27" s="74" customFormat="1" ht="18" customHeight="1" x14ac:dyDescent="0.35">
      <c r="A32" s="68"/>
      <c r="B32" s="139"/>
      <c r="C32" s="139"/>
      <c r="D32" s="140"/>
      <c r="E32" s="140"/>
      <c r="F32" s="141"/>
      <c r="G32" s="2"/>
      <c r="H32" s="2"/>
      <c r="I32" s="2"/>
      <c r="J32" s="2"/>
      <c r="K32" s="2"/>
      <c r="L32" s="2"/>
      <c r="M32" s="2"/>
      <c r="N32" s="2"/>
      <c r="O32" s="2"/>
      <c r="P32" s="2"/>
      <c r="Q32" s="2"/>
      <c r="R32" s="2"/>
      <c r="S32" s="2"/>
      <c r="T32" s="2"/>
      <c r="U32" s="2"/>
      <c r="V32" s="2"/>
      <c r="W32" s="2"/>
      <c r="X32" s="2"/>
      <c r="Y32" s="2"/>
      <c r="Z32" s="2"/>
      <c r="AA32" s="2"/>
    </row>
    <row r="33" spans="1:7" ht="18" customHeight="1" x14ac:dyDescent="0.35">
      <c r="A33" s="67"/>
      <c r="B33" s="75" t="s">
        <v>82</v>
      </c>
      <c r="C33" s="76"/>
      <c r="E33" s="77" t="s">
        <v>83</v>
      </c>
      <c r="F33" s="78">
        <f>SUM(F25:F32)</f>
        <v>0</v>
      </c>
    </row>
    <row r="34" spans="1:7" s="65" customFormat="1" ht="6" customHeight="1" x14ac:dyDescent="0.3">
      <c r="A34" s="67"/>
      <c r="B34" s="79"/>
      <c r="C34" s="79"/>
      <c r="D34" s="79"/>
      <c r="E34" s="79"/>
      <c r="F34" s="79"/>
    </row>
    <row r="35" spans="1:7" s="65" customFormat="1" ht="18" customHeight="1" x14ac:dyDescent="0.35">
      <c r="A35" s="67"/>
      <c r="B35" s="129"/>
      <c r="C35" s="130"/>
      <c r="E35" s="131"/>
      <c r="F35" s="132"/>
    </row>
    <row r="36" spans="1:7" s="65" customFormat="1" ht="18" customHeight="1" x14ac:dyDescent="0.3">
      <c r="A36" s="67"/>
      <c r="B36" s="82"/>
      <c r="C36" s="275" t="s">
        <v>114</v>
      </c>
      <c r="D36" s="276"/>
      <c r="E36" s="277"/>
      <c r="F36" s="137">
        <f>F33</f>
        <v>0</v>
      </c>
    </row>
    <row r="37" spans="1:7" s="65" customFormat="1" ht="15.5" x14ac:dyDescent="0.35">
      <c r="A37" s="67"/>
      <c r="B37" s="86"/>
      <c r="C37" s="86"/>
      <c r="D37" s="86"/>
      <c r="E37" s="86"/>
      <c r="F37" s="86"/>
      <c r="G37" s="87"/>
    </row>
    <row r="38" spans="1:7" s="65" customFormat="1" ht="20" x14ac:dyDescent="0.4">
      <c r="A38" s="67"/>
      <c r="B38" s="83"/>
      <c r="C38" s="83"/>
      <c r="D38" s="88"/>
      <c r="E38" s="89" t="s">
        <v>138</v>
      </c>
      <c r="F38" s="90">
        <f>F36</f>
        <v>0</v>
      </c>
    </row>
    <row r="39" spans="1:7" s="65" customFormat="1" x14ac:dyDescent="0.3">
      <c r="A39" s="67"/>
    </row>
    <row r="40" spans="1:7" s="65" customFormat="1" x14ac:dyDescent="0.3"/>
    <row r="41" spans="1:7" s="65" customFormat="1" x14ac:dyDescent="0.3"/>
    <row r="42" spans="1:7" s="65" customFormat="1" x14ac:dyDescent="0.3"/>
    <row r="43" spans="1:7" s="65" customFormat="1" x14ac:dyDescent="0.3"/>
    <row r="44" spans="1:7" s="65" customFormat="1" x14ac:dyDescent="0.3"/>
    <row r="45" spans="1:7" s="65" customFormat="1" x14ac:dyDescent="0.3"/>
    <row r="46" spans="1:7" s="65" customFormat="1" x14ac:dyDescent="0.3"/>
    <row r="47" spans="1:7" s="65" customFormat="1" x14ac:dyDescent="0.3"/>
    <row r="48" spans="1:7" s="65" customFormat="1" x14ac:dyDescent="0.3"/>
    <row r="49" s="65" customFormat="1" x14ac:dyDescent="0.3"/>
    <row r="50" s="65" customFormat="1" x14ac:dyDescent="0.3"/>
    <row r="51" s="65" customFormat="1" x14ac:dyDescent="0.3"/>
    <row r="52" s="65" customFormat="1" x14ac:dyDescent="0.3"/>
    <row r="53" s="65" customFormat="1" x14ac:dyDescent="0.3"/>
    <row r="54" s="65" customFormat="1" x14ac:dyDescent="0.3"/>
    <row r="55" s="65" customFormat="1" x14ac:dyDescent="0.3"/>
    <row r="56" s="65" customFormat="1" x14ac:dyDescent="0.3"/>
    <row r="57" s="65" customFormat="1" x14ac:dyDescent="0.3"/>
    <row r="58" s="65" customFormat="1" x14ac:dyDescent="0.3"/>
    <row r="59" s="65" customFormat="1" x14ac:dyDescent="0.3"/>
    <row r="60" s="65" customFormat="1" x14ac:dyDescent="0.3"/>
    <row r="61" s="65" customFormat="1" x14ac:dyDescent="0.3"/>
    <row r="62" s="65" customFormat="1" x14ac:dyDescent="0.3"/>
    <row r="63" s="65" customFormat="1" x14ac:dyDescent="0.3"/>
    <row r="64" s="65" customFormat="1" x14ac:dyDescent="0.3"/>
    <row r="65" s="65" customFormat="1" x14ac:dyDescent="0.3"/>
    <row r="66" s="65" customFormat="1" x14ac:dyDescent="0.3"/>
    <row r="67" s="65" customFormat="1" x14ac:dyDescent="0.3"/>
    <row r="68" s="65" customFormat="1" x14ac:dyDescent="0.3"/>
    <row r="69" s="65" customFormat="1" x14ac:dyDescent="0.3"/>
    <row r="70" s="65" customFormat="1" x14ac:dyDescent="0.3"/>
    <row r="71" s="65" customFormat="1" x14ac:dyDescent="0.3"/>
    <row r="72" s="65" customFormat="1" x14ac:dyDescent="0.3"/>
    <row r="73" s="65" customFormat="1" x14ac:dyDescent="0.3"/>
    <row r="74" s="65" customFormat="1" x14ac:dyDescent="0.3"/>
    <row r="75" s="65" customFormat="1" x14ac:dyDescent="0.3"/>
    <row r="76" s="65" customFormat="1" x14ac:dyDescent="0.3"/>
    <row r="77" s="65" customFormat="1" x14ac:dyDescent="0.3"/>
    <row r="78" s="65" customFormat="1" x14ac:dyDescent="0.3"/>
    <row r="79" s="65" customFormat="1" x14ac:dyDescent="0.3"/>
    <row r="80" s="65" customFormat="1" x14ac:dyDescent="0.3"/>
    <row r="81" s="65" customFormat="1" x14ac:dyDescent="0.3"/>
    <row r="82" s="65" customFormat="1" x14ac:dyDescent="0.3"/>
    <row r="83" s="65" customFormat="1" x14ac:dyDescent="0.3"/>
    <row r="84" s="65" customFormat="1" x14ac:dyDescent="0.3"/>
    <row r="85" s="65" customFormat="1" x14ac:dyDescent="0.3"/>
    <row r="86" s="65" customFormat="1" x14ac:dyDescent="0.3"/>
    <row r="87" s="65" customFormat="1" x14ac:dyDescent="0.3"/>
    <row r="88" s="65" customFormat="1" x14ac:dyDescent="0.3"/>
    <row r="89" s="65" customFormat="1" x14ac:dyDescent="0.3"/>
    <row r="90" s="65" customFormat="1" x14ac:dyDescent="0.3"/>
    <row r="91" s="65" customFormat="1" x14ac:dyDescent="0.3"/>
    <row r="92" s="65" customFormat="1" x14ac:dyDescent="0.3"/>
    <row r="93" s="65" customFormat="1" x14ac:dyDescent="0.3"/>
    <row r="94" s="65" customFormat="1" x14ac:dyDescent="0.3"/>
    <row r="95" s="65" customFormat="1" x14ac:dyDescent="0.3"/>
    <row r="96"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sheetData>
  <mergeCells count="8">
    <mergeCell ref="C36:E36"/>
    <mergeCell ref="B17:F17"/>
    <mergeCell ref="B18:F18"/>
    <mergeCell ref="B4:F4"/>
    <mergeCell ref="B5:F5"/>
    <mergeCell ref="B6:F6"/>
    <mergeCell ref="B15:F15"/>
    <mergeCell ref="B16:F16"/>
  </mergeCells>
  <dataValidations count="3">
    <dataValidation type="list" allowBlank="1" showInputMessage="1" showErrorMessage="1" sqref="D21 D19" xr:uid="{4EBF1953-A2E2-47E2-AFB6-4DEB73A63987}">
      <formula1>"Choisir une valeur,Assujetti,Assujetti partiel,Non assujetti"</formula1>
    </dataValidation>
    <dataValidation type="list" allowBlank="1" showInputMessage="1" showErrorMessage="1" sqref="D20" xr:uid="{291EF2AE-E391-40C6-8018-B045090A5638}">
      <formula1>"Choisir une valeur,Assujetti à la TVA,Non assujetti à la TVA,Assujetti partiel à la TVA"</formula1>
    </dataValidation>
    <dataValidation type="list" allowBlank="1" showInputMessage="1" showErrorMessage="1" sqref="G37" xr:uid="{659F7086-CA72-4AFA-BC50-59660D812112}">
      <formula1>"Oui,Non"</formula1>
    </dataValidation>
  </dataValidations>
  <hyperlinks>
    <hyperlink ref="B8" location="_1__BUDGET_PREVISIONNEL_DE_L_OPERATION" display="1/ Le budget prévisionnel de l'opération" xr:uid="{2D7468D4-440B-459C-BF10-A5F0180C23AC}"/>
    <hyperlink ref="B9" location="_2__PLAN_DE_FINANCEMENT" display="2/ Le plan de financement" xr:uid="{DD0D6428-A5A7-4A69-A0AD-629B4C3255F0}"/>
    <hyperlink ref="D13" r:id="rId1" xr:uid="{3FF73339-82D6-45E4-B394-9CC5D8BC047C}"/>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6A3DC-0155-4D30-8071-437D142BDE92}">
  <sheetPr>
    <pageSetUpPr fitToPage="1"/>
  </sheetPr>
  <dimension ref="A1:AA141"/>
  <sheetViews>
    <sheetView showGridLines="0" zoomScaleNormal="100" workbookViewId="0"/>
  </sheetViews>
  <sheetFormatPr baseColWidth="10" defaultColWidth="11.453125" defaultRowHeight="14" x14ac:dyDescent="0.3"/>
  <cols>
    <col min="1" max="1" width="12.81640625" style="65" customWidth="1"/>
    <col min="2" max="2" width="50.54296875" style="44" customWidth="1"/>
    <col min="3" max="3" width="40.54296875" style="44" customWidth="1"/>
    <col min="4" max="5" width="25.54296875" style="44" customWidth="1"/>
    <col min="6" max="6" width="20.54296875" style="44" customWidth="1"/>
    <col min="7" max="7" width="7.54296875" style="65" customWidth="1"/>
    <col min="8" max="8" width="53" style="65" customWidth="1"/>
    <col min="9" max="9" width="15.1796875" style="65" bestFit="1" customWidth="1"/>
    <col min="10" max="10" width="3.54296875" style="65" customWidth="1"/>
    <col min="11" max="27" width="11.453125" style="65"/>
    <col min="28" max="16384" width="11.453125" style="44"/>
  </cols>
  <sheetData>
    <row r="1" spans="1:27" s="65" customFormat="1" x14ac:dyDescent="0.3"/>
    <row r="2" spans="1:27" s="65" customFormat="1" ht="87.75" customHeight="1" x14ac:dyDescent="0.3">
      <c r="A2" s="67"/>
    </row>
    <row r="3" spans="1:27" s="65" customFormat="1" ht="60.65" customHeight="1" x14ac:dyDescent="0.3">
      <c r="A3" s="67"/>
    </row>
    <row r="4" spans="1:27" s="93" customFormat="1" ht="47.25" customHeight="1" x14ac:dyDescent="0.35">
      <c r="A4" s="92"/>
      <c r="B4" s="270" t="s">
        <v>102</v>
      </c>
      <c r="C4" s="270"/>
      <c r="D4" s="270"/>
      <c r="E4" s="270"/>
      <c r="F4" s="270"/>
    </row>
    <row r="5" spans="1:27" s="121" customFormat="1" ht="26.25" customHeight="1" x14ac:dyDescent="0.35">
      <c r="A5" s="120"/>
      <c r="B5" s="271" t="s">
        <v>101</v>
      </c>
      <c r="C5" s="271"/>
      <c r="D5" s="271"/>
      <c r="E5" s="271"/>
      <c r="F5" s="271"/>
    </row>
    <row r="6" spans="1:27" s="65" customFormat="1" ht="26.25" customHeight="1" x14ac:dyDescent="0.3">
      <c r="A6" s="67"/>
      <c r="B6" s="272"/>
      <c r="C6" s="272"/>
      <c r="D6" s="272"/>
      <c r="E6" s="272"/>
      <c r="F6" s="272"/>
    </row>
    <row r="7" spans="1:27" s="65" customFormat="1" ht="27" customHeight="1" x14ac:dyDescent="0.3">
      <c r="B7" s="122" t="s">
        <v>129</v>
      </c>
      <c r="H7" s="64"/>
      <c r="I7" s="64"/>
    </row>
    <row r="8" spans="1:27" s="2" customFormat="1" ht="17.149999999999999" customHeight="1" x14ac:dyDescent="0.35">
      <c r="B8" s="168" t="s">
        <v>95</v>
      </c>
      <c r="H8" s="94"/>
      <c r="I8" s="94"/>
    </row>
    <row r="9" spans="1:27" s="2" customFormat="1" ht="17.149999999999999" customHeight="1" x14ac:dyDescent="0.35">
      <c r="B9" s="168" t="s">
        <v>96</v>
      </c>
      <c r="D9" s="112"/>
      <c r="E9" s="112"/>
      <c r="F9" s="112"/>
      <c r="H9" s="94"/>
      <c r="I9" s="94"/>
    </row>
    <row r="10" spans="1:27" s="2" customFormat="1" x14ac:dyDescent="0.35">
      <c r="B10" s="71"/>
      <c r="D10" s="71"/>
      <c r="E10" s="71"/>
      <c r="F10" s="71"/>
      <c r="H10" s="94"/>
      <c r="I10" s="94"/>
    </row>
    <row r="11" spans="1:27" s="2" customFormat="1" ht="14.5" x14ac:dyDescent="0.35">
      <c r="B11" s="35" t="s">
        <v>127</v>
      </c>
      <c r="D11" s="163"/>
      <c r="E11" s="71"/>
      <c r="F11" s="71"/>
      <c r="H11" s="94"/>
      <c r="I11" s="94"/>
    </row>
    <row r="12" spans="1:27" s="2" customFormat="1" ht="14.5" x14ac:dyDescent="0.35">
      <c r="B12" s="164" t="s">
        <v>128</v>
      </c>
      <c r="E12" s="163"/>
      <c r="F12" s="71"/>
      <c r="H12" s="94"/>
      <c r="I12" s="94"/>
    </row>
    <row r="13" spans="1:27" s="2" customFormat="1" ht="14.5" x14ac:dyDescent="0.35">
      <c r="B13" s="164" t="s">
        <v>126</v>
      </c>
      <c r="D13" s="169" t="s">
        <v>125</v>
      </c>
      <c r="E13" s="163"/>
      <c r="F13" s="71"/>
      <c r="H13" s="94"/>
      <c r="I13" s="94"/>
    </row>
    <row r="14" spans="1:27" s="2" customFormat="1" ht="14.5" x14ac:dyDescent="0.35">
      <c r="B14" s="163"/>
      <c r="E14" s="163"/>
      <c r="F14" s="71"/>
      <c r="H14" s="94"/>
      <c r="I14" s="94"/>
    </row>
    <row r="15" spans="1:27" ht="23" x14ac:dyDescent="0.3">
      <c r="A15" s="67"/>
      <c r="B15" s="273" t="s">
        <v>135</v>
      </c>
      <c r="C15" s="273"/>
      <c r="D15" s="273"/>
      <c r="E15" s="273"/>
      <c r="F15" s="273"/>
      <c r="H15" s="64"/>
      <c r="I15" s="64"/>
      <c r="L15" s="69"/>
    </row>
    <row r="16" spans="1:27" s="74" customFormat="1" ht="39" customHeight="1" x14ac:dyDescent="0.35">
      <c r="A16" s="2"/>
      <c r="B16" s="274" t="s">
        <v>123</v>
      </c>
      <c r="C16" s="274"/>
      <c r="D16" s="274"/>
      <c r="E16" s="274"/>
      <c r="F16" s="274"/>
      <c r="G16" s="2"/>
      <c r="H16" s="94"/>
      <c r="I16" s="94"/>
      <c r="J16" s="2"/>
      <c r="K16" s="2"/>
      <c r="L16" s="114"/>
      <c r="M16" s="2"/>
      <c r="N16" s="2"/>
      <c r="O16" s="2"/>
      <c r="P16" s="2"/>
      <c r="Q16" s="2"/>
      <c r="R16" s="2"/>
      <c r="S16" s="2"/>
      <c r="T16" s="2"/>
      <c r="U16" s="2"/>
      <c r="V16" s="2"/>
      <c r="W16" s="2"/>
      <c r="X16" s="2"/>
      <c r="Y16" s="2"/>
      <c r="Z16" s="2"/>
      <c r="AA16" s="2"/>
    </row>
    <row r="17" spans="1:27" s="71" customFormat="1" ht="52" customHeight="1" x14ac:dyDescent="0.35">
      <c r="B17" s="278" t="s">
        <v>122</v>
      </c>
      <c r="C17" s="278"/>
      <c r="D17" s="278"/>
      <c r="E17" s="278"/>
      <c r="F17" s="278"/>
      <c r="G17" s="111"/>
      <c r="I17" s="74"/>
      <c r="J17" s="74"/>
      <c r="K17" s="74"/>
      <c r="L17" s="74"/>
      <c r="M17" s="74"/>
      <c r="N17" s="74"/>
    </row>
    <row r="18" spans="1:27" s="71" customFormat="1" ht="115.5" customHeight="1" x14ac:dyDescent="0.35">
      <c r="B18" s="279" t="s">
        <v>132</v>
      </c>
      <c r="C18" s="279"/>
      <c r="D18" s="279"/>
      <c r="E18" s="279"/>
      <c r="F18" s="279"/>
      <c r="G18" s="111"/>
      <c r="I18" s="74"/>
      <c r="J18" s="74"/>
      <c r="K18" s="74"/>
      <c r="L18" s="74"/>
      <c r="M18" s="74"/>
      <c r="N18" s="74"/>
    </row>
    <row r="19" spans="1:27" s="116" customFormat="1" ht="8" x14ac:dyDescent="0.2">
      <c r="A19" s="115"/>
      <c r="C19" s="117"/>
      <c r="D19" s="118"/>
      <c r="H19" s="119"/>
    </row>
    <row r="20" spans="1:27" s="151" customFormat="1" ht="15" customHeight="1" x14ac:dyDescent="0.3">
      <c r="A20" s="149"/>
      <c r="B20" s="165" t="s">
        <v>92</v>
      </c>
      <c r="C20" s="166" t="s">
        <v>104</v>
      </c>
      <c r="D20" s="167" t="s">
        <v>88</v>
      </c>
      <c r="I20" s="152"/>
      <c r="J20" s="152"/>
      <c r="K20" s="152"/>
      <c r="L20" s="152"/>
      <c r="M20" s="152"/>
      <c r="N20" s="152"/>
    </row>
    <row r="21" spans="1:27" s="116" customFormat="1" ht="7.5" customHeight="1" x14ac:dyDescent="0.2">
      <c r="A21" s="115"/>
      <c r="C21" s="117"/>
      <c r="D21" s="118"/>
      <c r="H21" s="119"/>
    </row>
    <row r="22" spans="1:27" s="65" customFormat="1" ht="23" x14ac:dyDescent="0.3">
      <c r="A22" s="67"/>
      <c r="B22" s="170" t="s">
        <v>120</v>
      </c>
      <c r="C22" s="171"/>
      <c r="D22" s="171"/>
      <c r="E22" s="171"/>
      <c r="F22" s="171"/>
      <c r="H22" s="72"/>
    </row>
    <row r="23" spans="1:27" s="74" customFormat="1" ht="40" x14ac:dyDescent="0.3">
      <c r="A23" s="68"/>
      <c r="B23" s="153" t="s">
        <v>124</v>
      </c>
      <c r="C23" s="154" t="s">
        <v>91</v>
      </c>
      <c r="D23" s="109" t="s">
        <v>90</v>
      </c>
      <c r="E23" s="109" t="s">
        <v>97</v>
      </c>
      <c r="F23" s="154" t="s">
        <v>86</v>
      </c>
      <c r="G23" s="65"/>
      <c r="H23" s="72"/>
      <c r="I23" s="65"/>
      <c r="J23" s="2"/>
      <c r="K23" s="2"/>
      <c r="L23" s="73"/>
      <c r="M23" s="2"/>
      <c r="N23" s="2"/>
      <c r="O23" s="2"/>
      <c r="P23" s="2"/>
      <c r="Q23" s="2"/>
      <c r="R23" s="2"/>
      <c r="S23" s="2"/>
      <c r="T23" s="2"/>
      <c r="U23" s="2"/>
      <c r="V23" s="2"/>
      <c r="W23" s="2"/>
      <c r="X23" s="2"/>
      <c r="Y23" s="2"/>
      <c r="Z23" s="2"/>
      <c r="AA23" s="2"/>
    </row>
    <row r="24" spans="1:27" s="74" customFormat="1" ht="18" customHeight="1" x14ac:dyDescent="0.35">
      <c r="A24" s="68"/>
      <c r="B24" s="139" t="s">
        <v>146</v>
      </c>
      <c r="C24" s="139"/>
      <c r="D24" s="139" t="s">
        <v>88</v>
      </c>
      <c r="E24" s="140"/>
      <c r="F24" s="141">
        <v>0</v>
      </c>
      <c r="G24" s="2"/>
      <c r="H24" s="72"/>
      <c r="I24" s="94"/>
      <c r="J24" s="2"/>
      <c r="K24" s="2"/>
      <c r="L24" s="73"/>
      <c r="M24" s="2"/>
      <c r="N24" s="2"/>
      <c r="O24" s="2"/>
      <c r="P24" s="2"/>
      <c r="Q24" s="2"/>
      <c r="R24" s="2"/>
      <c r="S24" s="2"/>
      <c r="T24" s="2"/>
      <c r="U24" s="2"/>
      <c r="V24" s="2"/>
      <c r="W24" s="2"/>
      <c r="X24" s="2"/>
      <c r="Y24" s="2"/>
      <c r="Z24" s="2"/>
      <c r="AA24" s="2"/>
    </row>
    <row r="25" spans="1:27" s="74" customFormat="1" ht="18" customHeight="1" x14ac:dyDescent="0.35">
      <c r="A25" s="68"/>
      <c r="B25" s="139" t="s">
        <v>147</v>
      </c>
      <c r="C25" s="139"/>
      <c r="D25" s="139" t="s">
        <v>88</v>
      </c>
      <c r="E25" s="140"/>
      <c r="F25" s="141">
        <v>0</v>
      </c>
      <c r="G25" s="2"/>
      <c r="H25" s="72"/>
      <c r="I25" s="94"/>
      <c r="J25" s="2"/>
      <c r="K25" s="2"/>
      <c r="L25" s="73"/>
      <c r="M25" s="2"/>
      <c r="N25" s="2"/>
      <c r="O25" s="2"/>
      <c r="P25" s="2"/>
      <c r="Q25" s="2"/>
      <c r="R25" s="2"/>
      <c r="S25" s="2"/>
      <c r="T25" s="2"/>
      <c r="U25" s="2"/>
      <c r="V25" s="2"/>
      <c r="W25" s="2"/>
      <c r="X25" s="2"/>
      <c r="Y25" s="2"/>
      <c r="Z25" s="2"/>
      <c r="AA25" s="2"/>
    </row>
    <row r="26" spans="1:27" s="74" customFormat="1" ht="18" customHeight="1" x14ac:dyDescent="0.35">
      <c r="A26" s="68"/>
      <c r="B26" s="139" t="s">
        <v>155</v>
      </c>
      <c r="C26" s="139"/>
      <c r="D26" s="139" t="s">
        <v>88</v>
      </c>
      <c r="E26" s="140"/>
      <c r="F26" s="141">
        <v>0</v>
      </c>
      <c r="G26" s="2"/>
      <c r="H26" s="72"/>
      <c r="I26" s="94"/>
      <c r="J26" s="2"/>
      <c r="K26" s="2"/>
      <c r="L26" s="73"/>
      <c r="M26" s="2"/>
      <c r="N26" s="2"/>
      <c r="O26" s="2"/>
      <c r="P26" s="2"/>
      <c r="Q26" s="2"/>
      <c r="R26" s="2"/>
      <c r="S26" s="2"/>
      <c r="T26" s="2"/>
      <c r="U26" s="2"/>
      <c r="V26" s="2"/>
      <c r="W26" s="2"/>
      <c r="X26" s="2"/>
      <c r="Y26" s="2"/>
      <c r="Z26" s="2"/>
      <c r="AA26" s="2"/>
    </row>
    <row r="27" spans="1:27" s="74" customFormat="1" ht="18" customHeight="1" x14ac:dyDescent="0.35">
      <c r="A27" s="177"/>
      <c r="B27" s="139" t="s">
        <v>107</v>
      </c>
      <c r="C27" s="139"/>
      <c r="D27" s="139" t="s">
        <v>88</v>
      </c>
      <c r="E27" s="140"/>
      <c r="F27" s="141">
        <v>0</v>
      </c>
      <c r="G27" s="2"/>
      <c r="H27" s="72"/>
      <c r="I27" s="94"/>
      <c r="J27" s="2"/>
      <c r="K27" s="2"/>
      <c r="L27" s="73"/>
      <c r="M27" s="2"/>
      <c r="N27" s="2"/>
      <c r="O27" s="2"/>
      <c r="P27" s="2"/>
      <c r="Q27" s="2"/>
      <c r="R27" s="2"/>
      <c r="S27" s="2"/>
      <c r="T27" s="2"/>
      <c r="U27" s="2"/>
      <c r="V27" s="2"/>
      <c r="W27" s="2"/>
      <c r="X27" s="2"/>
      <c r="Y27" s="2"/>
      <c r="Z27" s="2"/>
      <c r="AA27" s="2"/>
    </row>
    <row r="28" spans="1:27" s="74" customFormat="1" ht="18" customHeight="1" x14ac:dyDescent="0.35">
      <c r="A28" s="68"/>
      <c r="B28" s="139" t="s">
        <v>105</v>
      </c>
      <c r="C28" s="139"/>
      <c r="D28" s="139" t="s">
        <v>88</v>
      </c>
      <c r="E28" s="140"/>
      <c r="F28" s="141">
        <v>0</v>
      </c>
      <c r="G28" s="2"/>
      <c r="H28" s="72"/>
      <c r="I28" s="94"/>
      <c r="J28" s="2"/>
      <c r="K28" s="2"/>
      <c r="L28" s="73"/>
      <c r="M28" s="2"/>
      <c r="N28" s="2"/>
      <c r="O28" s="2"/>
      <c r="P28" s="2"/>
      <c r="Q28" s="2"/>
      <c r="R28" s="2"/>
      <c r="S28" s="2"/>
      <c r="T28" s="2"/>
      <c r="U28" s="2"/>
      <c r="V28" s="2"/>
      <c r="W28" s="2"/>
      <c r="X28" s="2"/>
      <c r="Y28" s="2"/>
      <c r="Z28" s="2"/>
      <c r="AA28" s="2"/>
    </row>
    <row r="29" spans="1:27" s="74" customFormat="1" ht="18" customHeight="1" x14ac:dyDescent="0.35">
      <c r="A29" s="68"/>
      <c r="B29" s="139" t="s">
        <v>105</v>
      </c>
      <c r="C29" s="139"/>
      <c r="D29" s="139" t="s">
        <v>88</v>
      </c>
      <c r="E29" s="140"/>
      <c r="F29" s="141">
        <v>0</v>
      </c>
      <c r="G29" s="2"/>
      <c r="H29" s="72"/>
      <c r="I29" s="94"/>
      <c r="J29" s="2"/>
      <c r="K29" s="2"/>
      <c r="L29" s="73"/>
      <c r="M29" s="2"/>
      <c r="N29" s="2"/>
      <c r="O29" s="2"/>
      <c r="P29" s="2"/>
      <c r="Q29" s="2"/>
      <c r="R29" s="2"/>
      <c r="S29" s="2"/>
      <c r="T29" s="2"/>
      <c r="U29" s="2"/>
      <c r="V29" s="2"/>
      <c r="W29" s="2"/>
      <c r="X29" s="2"/>
      <c r="Y29" s="2"/>
      <c r="Z29" s="2"/>
      <c r="AA29" s="2"/>
    </row>
    <row r="30" spans="1:27" s="74" customFormat="1" ht="18" customHeight="1" x14ac:dyDescent="0.35">
      <c r="A30" s="68"/>
      <c r="B30" s="156"/>
      <c r="C30" s="156"/>
      <c r="D30" s="156"/>
      <c r="E30" s="156"/>
      <c r="F30" s="141"/>
      <c r="G30" s="2"/>
      <c r="H30" s="72"/>
      <c r="I30" s="94"/>
      <c r="J30" s="2"/>
      <c r="K30" s="2"/>
      <c r="L30" s="73"/>
      <c r="M30" s="2"/>
      <c r="N30" s="2"/>
      <c r="O30" s="2"/>
      <c r="P30" s="2"/>
      <c r="Q30" s="2"/>
      <c r="R30" s="2"/>
      <c r="S30" s="2"/>
      <c r="T30" s="2"/>
      <c r="U30" s="2"/>
      <c r="V30" s="2"/>
      <c r="W30" s="2"/>
      <c r="X30" s="2"/>
      <c r="Y30" s="2"/>
      <c r="Z30" s="2"/>
      <c r="AA30" s="2"/>
    </row>
    <row r="31" spans="1:27" ht="18" customHeight="1" x14ac:dyDescent="0.35">
      <c r="A31" s="67"/>
      <c r="B31" s="75" t="s">
        <v>82</v>
      </c>
      <c r="C31" s="76"/>
      <c r="E31" s="77" t="s">
        <v>83</v>
      </c>
      <c r="F31" s="78">
        <f>SUM(F24:F30)</f>
        <v>0</v>
      </c>
      <c r="H31" s="72"/>
      <c r="L31" s="70"/>
    </row>
    <row r="32" spans="1:27" s="65" customFormat="1" ht="6" customHeight="1" x14ac:dyDescent="0.3">
      <c r="A32" s="67"/>
      <c r="B32" s="79"/>
      <c r="C32" s="79"/>
      <c r="D32" s="79"/>
      <c r="E32" s="79"/>
      <c r="F32" s="79"/>
      <c r="H32" s="72"/>
    </row>
    <row r="33" spans="1:27" s="74" customFormat="1" ht="70" x14ac:dyDescent="0.3">
      <c r="A33" s="68"/>
      <c r="B33" s="153" t="s">
        <v>112</v>
      </c>
      <c r="C33" s="154" t="s">
        <v>91</v>
      </c>
      <c r="D33" s="109" t="s">
        <v>106</v>
      </c>
      <c r="E33" s="154" t="s">
        <v>93</v>
      </c>
      <c r="F33" s="154" t="s">
        <v>94</v>
      </c>
      <c r="G33" s="65"/>
      <c r="H33" s="65"/>
      <c r="I33" s="65"/>
      <c r="J33" s="2"/>
      <c r="K33" s="2"/>
      <c r="L33" s="73"/>
      <c r="M33" s="2"/>
      <c r="N33" s="2"/>
      <c r="O33" s="2"/>
      <c r="P33" s="2"/>
      <c r="Q33" s="2"/>
      <c r="R33" s="2"/>
      <c r="S33" s="2"/>
      <c r="T33" s="2"/>
      <c r="U33" s="2"/>
      <c r="V33" s="2"/>
      <c r="W33" s="2"/>
      <c r="X33" s="2"/>
      <c r="Y33" s="2"/>
      <c r="Z33" s="2"/>
      <c r="AA33" s="2"/>
    </row>
    <row r="34" spans="1:27" s="74" customFormat="1" ht="18" customHeight="1" x14ac:dyDescent="0.35">
      <c r="A34" s="68"/>
      <c r="B34" s="142" t="s">
        <v>115</v>
      </c>
      <c r="C34" s="74" t="s">
        <v>133</v>
      </c>
      <c r="D34" s="140"/>
      <c r="E34" s="143">
        <v>0</v>
      </c>
      <c r="F34" s="141">
        <f>D34*E34</f>
        <v>0</v>
      </c>
      <c r="G34" s="2"/>
      <c r="H34" s="2"/>
      <c r="I34" s="2"/>
      <c r="J34" s="2"/>
      <c r="K34" s="144"/>
      <c r="L34" s="145"/>
      <c r="M34" s="2"/>
      <c r="N34" s="2"/>
      <c r="O34" s="2"/>
      <c r="P34" s="2"/>
      <c r="Q34" s="2"/>
      <c r="R34" s="2"/>
      <c r="S34" s="2"/>
      <c r="T34" s="2"/>
      <c r="U34" s="2"/>
      <c r="V34" s="2"/>
      <c r="W34" s="2"/>
      <c r="X34" s="2"/>
      <c r="Y34" s="2"/>
      <c r="Z34" s="2"/>
      <c r="AA34" s="2"/>
    </row>
    <row r="35" spans="1:27" s="74" customFormat="1" ht="18" customHeight="1" x14ac:dyDescent="0.35">
      <c r="A35" s="68"/>
      <c r="B35" s="142" t="s">
        <v>116</v>
      </c>
      <c r="C35" s="139"/>
      <c r="D35" s="140"/>
      <c r="E35" s="143">
        <v>0</v>
      </c>
      <c r="F35" s="141">
        <f>D35*E35</f>
        <v>0</v>
      </c>
      <c r="G35" s="2"/>
      <c r="H35" s="2"/>
      <c r="I35" s="2"/>
      <c r="J35" s="2"/>
      <c r="K35" s="73"/>
      <c r="L35" s="145"/>
      <c r="M35" s="2"/>
      <c r="N35" s="2"/>
      <c r="O35" s="2"/>
      <c r="P35" s="2"/>
      <c r="Q35" s="2"/>
      <c r="R35" s="2"/>
      <c r="S35" s="2"/>
      <c r="T35" s="2"/>
      <c r="U35" s="2"/>
      <c r="V35" s="2"/>
      <c r="W35" s="2"/>
      <c r="X35" s="2"/>
      <c r="Y35" s="2"/>
      <c r="Z35" s="2"/>
      <c r="AA35" s="2"/>
    </row>
    <row r="36" spans="1:27" s="74" customFormat="1" ht="18" customHeight="1" x14ac:dyDescent="0.35">
      <c r="A36" s="68"/>
      <c r="B36" s="142" t="s">
        <v>110</v>
      </c>
      <c r="C36" s="139"/>
      <c r="D36" s="140"/>
      <c r="E36" s="143">
        <v>0</v>
      </c>
      <c r="F36" s="141">
        <f>D36*E36</f>
        <v>0</v>
      </c>
      <c r="G36" s="2"/>
      <c r="H36" s="2"/>
      <c r="I36" s="2"/>
      <c r="J36" s="2"/>
      <c r="K36" s="73"/>
      <c r="L36" s="145"/>
      <c r="M36" s="2"/>
      <c r="N36" s="2"/>
      <c r="O36" s="2"/>
      <c r="P36" s="2"/>
      <c r="Q36" s="2"/>
      <c r="R36" s="2"/>
      <c r="S36" s="2"/>
      <c r="T36" s="2"/>
      <c r="U36" s="2"/>
      <c r="V36" s="2"/>
      <c r="W36" s="2"/>
      <c r="X36" s="2"/>
      <c r="Y36" s="2"/>
      <c r="Z36" s="2"/>
      <c r="AA36" s="2"/>
    </row>
    <row r="37" spans="1:27" s="74" customFormat="1" ht="18" customHeight="1" x14ac:dyDescent="0.35">
      <c r="A37" s="68"/>
      <c r="B37" s="142"/>
      <c r="C37" s="139"/>
      <c r="D37" s="140"/>
      <c r="E37" s="143"/>
      <c r="F37" s="141"/>
      <c r="G37" s="2"/>
      <c r="H37" s="2"/>
      <c r="I37" s="2"/>
      <c r="J37" s="2"/>
      <c r="K37" s="73"/>
      <c r="L37" s="145"/>
      <c r="M37" s="2"/>
      <c r="N37" s="2"/>
      <c r="O37" s="2"/>
      <c r="P37" s="2"/>
      <c r="Q37" s="2"/>
      <c r="R37" s="2"/>
      <c r="S37" s="2"/>
      <c r="T37" s="2"/>
      <c r="U37" s="2"/>
      <c r="V37" s="2"/>
      <c r="W37" s="2"/>
      <c r="X37" s="2"/>
      <c r="Y37" s="2"/>
      <c r="Z37" s="2"/>
      <c r="AA37" s="2"/>
    </row>
    <row r="38" spans="1:27" ht="18" customHeight="1" x14ac:dyDescent="0.35">
      <c r="A38" s="67"/>
      <c r="B38" s="75" t="s">
        <v>82</v>
      </c>
      <c r="C38" s="76"/>
      <c r="E38" s="77" t="s">
        <v>83</v>
      </c>
      <c r="F38" s="78">
        <f>SUM(F34:F37)</f>
        <v>0</v>
      </c>
      <c r="J38" s="81"/>
      <c r="K38" s="80"/>
      <c r="L38" s="80"/>
    </row>
    <row r="39" spans="1:27" s="65" customFormat="1" ht="6" customHeight="1" x14ac:dyDescent="0.3">
      <c r="A39" s="67"/>
      <c r="B39" s="79"/>
      <c r="C39" s="79"/>
      <c r="D39" s="79"/>
      <c r="E39" s="79"/>
      <c r="F39" s="79"/>
    </row>
    <row r="40" spans="1:27" s="74" customFormat="1" ht="33" customHeight="1" x14ac:dyDescent="0.3">
      <c r="A40" s="68"/>
      <c r="B40" s="95" t="s">
        <v>117</v>
      </c>
      <c r="C40" s="110" t="s">
        <v>91</v>
      </c>
      <c r="D40" s="109" t="s">
        <v>99</v>
      </c>
      <c r="E40" s="109" t="s">
        <v>93</v>
      </c>
      <c r="F40" s="109" t="s">
        <v>86</v>
      </c>
      <c r="G40" s="65"/>
      <c r="H40" s="2"/>
      <c r="I40" s="2"/>
      <c r="J40" s="2"/>
      <c r="K40" s="2"/>
      <c r="L40" s="2"/>
      <c r="M40" s="2"/>
      <c r="N40" s="2"/>
      <c r="O40" s="2"/>
      <c r="P40" s="2"/>
      <c r="Q40" s="2"/>
      <c r="R40" s="2"/>
      <c r="S40" s="2"/>
      <c r="T40" s="2"/>
      <c r="U40" s="2"/>
      <c r="V40" s="2"/>
      <c r="W40" s="2"/>
      <c r="X40" s="2"/>
      <c r="Y40" s="2"/>
      <c r="Z40" s="2"/>
      <c r="AA40" s="2"/>
    </row>
    <row r="41" spans="1:27" s="74" customFormat="1" ht="27" customHeight="1" x14ac:dyDescent="0.3">
      <c r="A41" s="68"/>
      <c r="B41" s="155" t="s">
        <v>148</v>
      </c>
      <c r="C41" s="146"/>
      <c r="D41" s="140"/>
      <c r="E41" s="140"/>
      <c r="F41" s="141">
        <f t="shared" ref="F41:F43" si="0">D41*E41</f>
        <v>0</v>
      </c>
      <c r="G41" s="65"/>
      <c r="H41" s="2"/>
      <c r="I41" s="2"/>
      <c r="J41" s="2"/>
      <c r="K41" s="2"/>
      <c r="L41" s="2"/>
      <c r="M41" s="2"/>
      <c r="N41" s="2"/>
      <c r="O41" s="2"/>
      <c r="P41" s="2"/>
      <c r="Q41" s="2"/>
      <c r="R41" s="2"/>
      <c r="S41" s="2"/>
      <c r="T41" s="2"/>
      <c r="U41" s="2"/>
      <c r="V41" s="2"/>
      <c r="W41" s="2"/>
      <c r="X41" s="2"/>
      <c r="Y41" s="2"/>
      <c r="Z41" s="2"/>
      <c r="AA41" s="2"/>
    </row>
    <row r="42" spans="1:27" s="74" customFormat="1" ht="42" x14ac:dyDescent="0.3">
      <c r="A42" s="177"/>
      <c r="B42" s="155" t="s">
        <v>119</v>
      </c>
      <c r="C42" s="146"/>
      <c r="D42" s="140"/>
      <c r="E42" s="140"/>
      <c r="F42" s="141">
        <f t="shared" si="0"/>
        <v>0</v>
      </c>
      <c r="G42" s="65"/>
      <c r="H42" s="2"/>
      <c r="I42" s="2"/>
      <c r="J42" s="2"/>
      <c r="K42" s="2"/>
      <c r="L42" s="2"/>
      <c r="M42" s="2"/>
      <c r="N42" s="2"/>
      <c r="O42" s="2"/>
      <c r="P42" s="2"/>
      <c r="Q42" s="2"/>
      <c r="R42" s="2"/>
      <c r="S42" s="2"/>
      <c r="T42" s="2"/>
      <c r="U42" s="2"/>
      <c r="V42" s="2"/>
      <c r="W42" s="2"/>
      <c r="X42" s="2"/>
      <c r="Y42" s="2"/>
      <c r="Z42" s="2"/>
      <c r="AA42" s="2"/>
    </row>
    <row r="43" spans="1:27" s="74" customFormat="1" x14ac:dyDescent="0.3">
      <c r="A43" s="177"/>
      <c r="B43" s="146" t="s">
        <v>111</v>
      </c>
      <c r="C43" s="146"/>
      <c r="D43" s="140"/>
      <c r="E43" s="140"/>
      <c r="F43" s="141">
        <f t="shared" si="0"/>
        <v>0</v>
      </c>
      <c r="G43" s="65"/>
      <c r="H43" s="2"/>
      <c r="I43" s="2"/>
      <c r="J43" s="2"/>
      <c r="K43" s="2"/>
      <c r="L43" s="2"/>
      <c r="M43" s="2"/>
      <c r="N43" s="2"/>
      <c r="O43" s="2"/>
      <c r="P43" s="2"/>
      <c r="Q43" s="2"/>
      <c r="R43" s="2"/>
      <c r="S43" s="2"/>
      <c r="T43" s="2"/>
      <c r="U43" s="2"/>
      <c r="V43" s="2"/>
      <c r="W43" s="2"/>
      <c r="X43" s="2"/>
      <c r="Y43" s="2"/>
      <c r="Z43" s="2"/>
      <c r="AA43" s="2"/>
    </row>
    <row r="44" spans="1:27" s="74" customFormat="1" ht="18" customHeight="1" x14ac:dyDescent="0.35">
      <c r="A44" s="177"/>
      <c r="B44" s="146" t="s">
        <v>118</v>
      </c>
      <c r="C44" s="147"/>
      <c r="D44" s="140"/>
      <c r="E44" s="140"/>
      <c r="F44" s="141">
        <f>D44*E44</f>
        <v>0</v>
      </c>
      <c r="G44" s="2"/>
      <c r="H44" s="2"/>
      <c r="I44" s="2"/>
      <c r="J44" s="2"/>
      <c r="K44" s="2"/>
      <c r="L44" s="2"/>
      <c r="M44" s="2"/>
      <c r="N44" s="2"/>
      <c r="O44" s="2"/>
      <c r="P44" s="2"/>
      <c r="Q44" s="2"/>
      <c r="R44" s="2"/>
      <c r="S44" s="2"/>
      <c r="T44" s="2"/>
      <c r="U44" s="2"/>
      <c r="V44" s="2"/>
      <c r="W44" s="2"/>
      <c r="X44" s="2"/>
      <c r="Y44" s="2"/>
      <c r="Z44" s="2"/>
      <c r="AA44" s="2"/>
    </row>
    <row r="45" spans="1:27" s="74" customFormat="1" x14ac:dyDescent="0.35">
      <c r="A45" s="68"/>
      <c r="B45" s="139" t="s">
        <v>105</v>
      </c>
      <c r="C45" s="146"/>
      <c r="D45" s="140"/>
      <c r="E45" s="140"/>
      <c r="F45" s="141">
        <f t="shared" ref="F45:F47" si="1">D45*E45</f>
        <v>0</v>
      </c>
      <c r="G45" s="2"/>
      <c r="H45" s="2"/>
      <c r="I45" s="2"/>
      <c r="J45" s="2"/>
      <c r="K45" s="2"/>
      <c r="L45" s="2"/>
      <c r="M45" s="2"/>
      <c r="N45" s="2"/>
      <c r="O45" s="2"/>
      <c r="P45" s="2"/>
      <c r="Q45" s="2"/>
      <c r="R45" s="2"/>
      <c r="S45" s="2"/>
      <c r="T45" s="2"/>
      <c r="U45" s="2"/>
      <c r="V45" s="2"/>
      <c r="W45" s="2"/>
      <c r="X45" s="2"/>
      <c r="Y45" s="2"/>
      <c r="Z45" s="2"/>
      <c r="AA45" s="2"/>
    </row>
    <row r="46" spans="1:27" s="74" customFormat="1" ht="18" customHeight="1" x14ac:dyDescent="0.35">
      <c r="A46" s="68"/>
      <c r="B46" s="139" t="s">
        <v>105</v>
      </c>
      <c r="C46" s="139"/>
      <c r="D46" s="140"/>
      <c r="E46" s="140"/>
      <c r="F46" s="141">
        <f t="shared" si="1"/>
        <v>0</v>
      </c>
      <c r="G46" s="2"/>
      <c r="H46" s="2"/>
      <c r="I46" s="2"/>
      <c r="J46" s="2"/>
      <c r="K46" s="2"/>
      <c r="L46" s="2"/>
      <c r="M46" s="2"/>
      <c r="N46" s="2"/>
      <c r="O46" s="2"/>
      <c r="P46" s="2"/>
      <c r="Q46" s="2"/>
      <c r="R46" s="2"/>
      <c r="S46" s="2"/>
      <c r="T46" s="2"/>
      <c r="U46" s="2"/>
      <c r="V46" s="2"/>
      <c r="W46" s="2"/>
      <c r="X46" s="2"/>
      <c r="Y46" s="2"/>
      <c r="Z46" s="2"/>
      <c r="AA46" s="2"/>
    </row>
    <row r="47" spans="1:27" s="74" customFormat="1" ht="18" customHeight="1" x14ac:dyDescent="0.35">
      <c r="A47" s="68"/>
      <c r="B47" s="139" t="s">
        <v>105</v>
      </c>
      <c r="C47" s="139"/>
      <c r="D47" s="140"/>
      <c r="E47" s="140"/>
      <c r="F47" s="141">
        <f t="shared" si="1"/>
        <v>0</v>
      </c>
      <c r="G47" s="2"/>
      <c r="H47" s="2"/>
      <c r="I47" s="2"/>
      <c r="J47" s="2"/>
      <c r="K47" s="2"/>
      <c r="L47" s="2"/>
      <c r="M47" s="2"/>
      <c r="N47" s="2"/>
      <c r="O47" s="2"/>
      <c r="P47" s="2"/>
      <c r="Q47" s="2"/>
      <c r="R47" s="2"/>
      <c r="S47" s="2"/>
      <c r="T47" s="2"/>
      <c r="U47" s="2"/>
      <c r="V47" s="2"/>
      <c r="W47" s="2"/>
      <c r="X47" s="2"/>
      <c r="Y47" s="2"/>
      <c r="Z47" s="2"/>
      <c r="AA47" s="2"/>
    </row>
    <row r="48" spans="1:27" s="74" customFormat="1" ht="18" customHeight="1" x14ac:dyDescent="0.35">
      <c r="A48" s="68"/>
      <c r="B48" s="139"/>
      <c r="C48" s="139"/>
      <c r="D48" s="140"/>
      <c r="E48" s="140"/>
      <c r="F48" s="141"/>
      <c r="G48" s="2"/>
      <c r="H48" s="2"/>
      <c r="I48" s="2"/>
      <c r="J48" s="2"/>
      <c r="K48" s="2"/>
      <c r="L48" s="2"/>
      <c r="M48" s="2"/>
      <c r="N48" s="2"/>
      <c r="O48" s="2"/>
      <c r="P48" s="2"/>
      <c r="Q48" s="2"/>
      <c r="R48" s="2"/>
      <c r="S48" s="2"/>
      <c r="T48" s="2"/>
      <c r="U48" s="2"/>
      <c r="V48" s="2"/>
      <c r="W48" s="2"/>
      <c r="X48" s="2"/>
      <c r="Y48" s="2"/>
      <c r="Z48" s="2"/>
      <c r="AA48" s="2"/>
    </row>
    <row r="49" spans="1:27" ht="18" customHeight="1" x14ac:dyDescent="0.35">
      <c r="A49" s="67"/>
      <c r="B49" s="75" t="s">
        <v>82</v>
      </c>
      <c r="C49" s="76"/>
      <c r="E49" s="77" t="s">
        <v>83</v>
      </c>
      <c r="F49" s="78">
        <f>SUM(F41:F48)</f>
        <v>0</v>
      </c>
    </row>
    <row r="50" spans="1:27" s="65" customFormat="1" ht="6" customHeight="1" x14ac:dyDescent="0.3">
      <c r="A50" s="67"/>
      <c r="B50" s="79"/>
      <c r="C50" s="79"/>
      <c r="D50" s="79"/>
      <c r="E50" s="79"/>
      <c r="F50" s="79"/>
    </row>
    <row r="51" spans="1:27" s="65" customFormat="1" ht="12" customHeight="1" x14ac:dyDescent="0.35">
      <c r="A51" s="67"/>
      <c r="B51" s="83"/>
      <c r="C51" s="83"/>
      <c r="D51" s="84"/>
      <c r="E51" s="85"/>
      <c r="F51" s="91"/>
    </row>
    <row r="52" spans="1:27" s="74" customFormat="1" ht="37.5" customHeight="1" x14ac:dyDescent="0.3">
      <c r="A52" s="68"/>
      <c r="B52" s="280" t="s">
        <v>113</v>
      </c>
      <c r="C52" s="280"/>
      <c r="D52" s="280"/>
      <c r="E52" s="109" t="s">
        <v>130</v>
      </c>
      <c r="F52" s="172" t="s">
        <v>131</v>
      </c>
      <c r="G52" s="65"/>
      <c r="H52" s="2"/>
      <c r="I52" s="2"/>
      <c r="J52" s="2"/>
      <c r="K52" s="2"/>
      <c r="L52" s="2"/>
      <c r="M52" s="2"/>
      <c r="N52" s="2"/>
      <c r="O52" s="2"/>
      <c r="P52" s="2"/>
      <c r="Q52" s="2"/>
      <c r="R52" s="2"/>
      <c r="S52" s="2"/>
      <c r="T52" s="2"/>
      <c r="U52" s="2"/>
      <c r="V52" s="2"/>
      <c r="W52" s="2"/>
      <c r="X52" s="2"/>
      <c r="Y52" s="2"/>
      <c r="Z52" s="2"/>
      <c r="AA52" s="2"/>
    </row>
    <row r="53" spans="1:27" ht="18" customHeight="1" x14ac:dyDescent="0.3">
      <c r="A53" s="67"/>
      <c r="B53" s="281"/>
      <c r="C53" s="281"/>
      <c r="D53" s="282"/>
      <c r="E53" s="173" t="e">
        <f>F53/(F31+F38+F49)</f>
        <v>#DIV/0!</v>
      </c>
      <c r="F53" s="141"/>
    </row>
    <row r="54" spans="1:27" ht="18" customHeight="1" x14ac:dyDescent="0.35">
      <c r="A54" s="67"/>
      <c r="B54" s="75"/>
      <c r="C54" s="76"/>
      <c r="E54" s="77" t="s">
        <v>83</v>
      </c>
      <c r="F54" s="78">
        <f>SUM(F53:F53)</f>
        <v>0</v>
      </c>
    </row>
    <row r="55" spans="1:27" s="65" customFormat="1" ht="18" customHeight="1" x14ac:dyDescent="0.35">
      <c r="A55" s="67"/>
      <c r="B55" s="129"/>
      <c r="C55" s="130"/>
      <c r="E55" s="131"/>
      <c r="F55" s="132"/>
    </row>
    <row r="56" spans="1:27" s="65" customFormat="1" ht="18" customHeight="1" x14ac:dyDescent="0.3">
      <c r="A56" s="67"/>
      <c r="B56" s="82"/>
      <c r="C56" s="275" t="s">
        <v>114</v>
      </c>
      <c r="D56" s="276"/>
      <c r="E56" s="277"/>
      <c r="F56" s="137">
        <f>F31+F38+F49+F54</f>
        <v>0</v>
      </c>
    </row>
    <row r="57" spans="1:27" s="65" customFormat="1" ht="15.5" x14ac:dyDescent="0.35">
      <c r="A57" s="67"/>
      <c r="B57" s="86"/>
      <c r="C57" s="86"/>
      <c r="D57" s="86"/>
      <c r="E57" s="86"/>
      <c r="F57" s="86"/>
      <c r="G57" s="87"/>
    </row>
    <row r="58" spans="1:27" s="65" customFormat="1" ht="20" x14ac:dyDescent="0.4">
      <c r="A58" s="67"/>
      <c r="B58" s="83"/>
      <c r="C58" s="83"/>
      <c r="D58" s="88"/>
      <c r="E58" s="89" t="s">
        <v>139</v>
      </c>
      <c r="F58" s="90">
        <f>F56</f>
        <v>0</v>
      </c>
    </row>
    <row r="59" spans="1:27" s="65" customFormat="1" x14ac:dyDescent="0.3">
      <c r="A59" s="67"/>
    </row>
    <row r="60" spans="1:27" s="65" customFormat="1" x14ac:dyDescent="0.3"/>
    <row r="61" spans="1:27" s="65" customFormat="1" x14ac:dyDescent="0.3"/>
    <row r="62" spans="1:27" s="65" customFormat="1" x14ac:dyDescent="0.3"/>
    <row r="63" spans="1:27" s="65" customFormat="1" x14ac:dyDescent="0.3"/>
    <row r="64" spans="1:27" s="65" customFormat="1" x14ac:dyDescent="0.3"/>
    <row r="65" s="65" customFormat="1" x14ac:dyDescent="0.3"/>
    <row r="66" s="65" customFormat="1" x14ac:dyDescent="0.3"/>
    <row r="67" s="65" customFormat="1" x14ac:dyDescent="0.3"/>
    <row r="68" s="65" customFormat="1" x14ac:dyDescent="0.3"/>
    <row r="69" s="65" customFormat="1" x14ac:dyDescent="0.3"/>
    <row r="70" s="65" customFormat="1" x14ac:dyDescent="0.3"/>
    <row r="71" s="65" customFormat="1" x14ac:dyDescent="0.3"/>
    <row r="72" s="65" customFormat="1" x14ac:dyDescent="0.3"/>
    <row r="73" s="65" customFormat="1" x14ac:dyDescent="0.3"/>
    <row r="74" s="65" customFormat="1" x14ac:dyDescent="0.3"/>
    <row r="75" s="65" customFormat="1" x14ac:dyDescent="0.3"/>
    <row r="76" s="65" customFormat="1" x14ac:dyDescent="0.3"/>
    <row r="77" s="65" customFormat="1" x14ac:dyDescent="0.3"/>
    <row r="78" s="65" customFormat="1" x14ac:dyDescent="0.3"/>
    <row r="79" s="65" customFormat="1" x14ac:dyDescent="0.3"/>
    <row r="80" s="65" customFormat="1" x14ac:dyDescent="0.3"/>
    <row r="81" s="65" customFormat="1" x14ac:dyDescent="0.3"/>
    <row r="82" s="65" customFormat="1" x14ac:dyDescent="0.3"/>
    <row r="83" s="65" customFormat="1" x14ac:dyDescent="0.3"/>
    <row r="84" s="65" customFormat="1" x14ac:dyDescent="0.3"/>
    <row r="85" s="65" customFormat="1" x14ac:dyDescent="0.3"/>
    <row r="86" s="65" customFormat="1" x14ac:dyDescent="0.3"/>
    <row r="87" s="65" customFormat="1" x14ac:dyDescent="0.3"/>
    <row r="88" s="65" customFormat="1" x14ac:dyDescent="0.3"/>
    <row r="89" s="65" customFormat="1" x14ac:dyDescent="0.3"/>
    <row r="90" s="65" customFormat="1" x14ac:dyDescent="0.3"/>
    <row r="91" s="65" customFormat="1" x14ac:dyDescent="0.3"/>
    <row r="92" s="65" customFormat="1" x14ac:dyDescent="0.3"/>
    <row r="93" s="65" customFormat="1" x14ac:dyDescent="0.3"/>
    <row r="94" s="65" customFormat="1" x14ac:dyDescent="0.3"/>
    <row r="95" s="65" customFormat="1" x14ac:dyDescent="0.3"/>
    <row r="96"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sheetData>
  <mergeCells count="10">
    <mergeCell ref="B4:F4"/>
    <mergeCell ref="B5:F5"/>
    <mergeCell ref="B6:F6"/>
    <mergeCell ref="B15:F15"/>
    <mergeCell ref="B16:F16"/>
    <mergeCell ref="B52:D52"/>
    <mergeCell ref="B53:D53"/>
    <mergeCell ref="C56:E56"/>
    <mergeCell ref="B18:F18"/>
    <mergeCell ref="B17:F17"/>
  </mergeCells>
  <dataValidations disablePrompts="1" count="4">
    <dataValidation type="list" allowBlank="1" showInputMessage="1" showErrorMessage="1" sqref="G57" xr:uid="{FD2BA776-616C-4663-AE15-F2B60C4ABF21}">
      <formula1>"Oui,Non"</formula1>
    </dataValidation>
    <dataValidation type="list" allowBlank="1" showInputMessage="1" showErrorMessage="1" sqref="D20" xr:uid="{C1C8CCD7-17BA-4832-8A9C-4F69AB69BC20}">
      <formula1>"Choisir une valeur,Assujetti à la TVA,Non assujetti à la TVA,Assujetti partiel à la TVA"</formula1>
    </dataValidation>
    <dataValidation type="list" allowBlank="1" showInputMessage="1" showErrorMessage="1" sqref="D21 D19" xr:uid="{6A46841C-61CC-4753-A970-0C16FDA3A457}">
      <formula1>"Choisir une valeur,Assujetti,Assujetti partiel,Non assujetti"</formula1>
    </dataValidation>
    <dataValidation type="list" allowBlank="1" showInputMessage="1" showErrorMessage="1" sqref="D24:D30" xr:uid="{2E4583A3-B4DD-4EDA-A8F7-D01B1ABA8F18}">
      <formula1>"Choisir une valeur,Acquisition neuf,Acquisition occasion,Crédit-bail, Location"</formula1>
    </dataValidation>
  </dataValidations>
  <hyperlinks>
    <hyperlink ref="B8" location="_1__BUDGET_PREVISIONNEL_DE_L_OPERATION" display="1/ Le budget prévisionnel de l'opération" xr:uid="{DC303E5C-1C05-4352-AA8C-6386449B9AF0}"/>
    <hyperlink ref="B9" location="_2__PLAN_DE_FINANCEMENT" display="2/ Le plan de financement" xr:uid="{B68D8424-DB1B-437E-BD9C-250B7B6A262C}"/>
    <hyperlink ref="D13" r:id="rId1" xr:uid="{09B6601F-DDC1-4E28-98E4-1D07A0BD0465}"/>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EF37-16BC-4712-B2BB-A7E68E679022}">
  <sheetPr>
    <pageSetUpPr fitToPage="1"/>
  </sheetPr>
  <dimension ref="A1:AA145"/>
  <sheetViews>
    <sheetView showGridLines="0" zoomScaleNormal="100" workbookViewId="0"/>
  </sheetViews>
  <sheetFormatPr baseColWidth="10" defaultColWidth="11.453125" defaultRowHeight="14" x14ac:dyDescent="0.3"/>
  <cols>
    <col min="1" max="1" width="12.81640625" style="65" customWidth="1"/>
    <col min="2" max="2" width="50.54296875" style="44" customWidth="1"/>
    <col min="3" max="3" width="40.54296875" style="44" customWidth="1"/>
    <col min="4" max="5" width="25.54296875" style="44" customWidth="1"/>
    <col min="6" max="6" width="20.54296875" style="44" customWidth="1"/>
    <col min="7" max="7" width="7.54296875" style="65" customWidth="1"/>
    <col min="8" max="8" width="53" style="65" customWidth="1"/>
    <col min="9" max="9" width="15.1796875" style="65" bestFit="1" customWidth="1"/>
    <col min="10" max="10" width="3.54296875" style="65" customWidth="1"/>
    <col min="11" max="27" width="11.453125" style="65"/>
    <col min="28" max="16384" width="11.453125" style="44"/>
  </cols>
  <sheetData>
    <row r="1" spans="1:27" s="65" customFormat="1" x14ac:dyDescent="0.3"/>
    <row r="2" spans="1:27" s="65" customFormat="1" ht="87.75" customHeight="1" x14ac:dyDescent="0.3">
      <c r="A2" s="67"/>
    </row>
    <row r="3" spans="1:27" s="65" customFormat="1" ht="60.65" customHeight="1" x14ac:dyDescent="0.3">
      <c r="A3" s="67"/>
    </row>
    <row r="4" spans="1:27" s="93" customFormat="1" ht="47.25" customHeight="1" x14ac:dyDescent="0.35">
      <c r="A4" s="92"/>
      <c r="B4" s="270" t="s">
        <v>102</v>
      </c>
      <c r="C4" s="270"/>
      <c r="D4" s="270"/>
      <c r="E4" s="270"/>
      <c r="F4" s="270"/>
    </row>
    <row r="5" spans="1:27" s="121" customFormat="1" ht="26.25" customHeight="1" x14ac:dyDescent="0.35">
      <c r="A5" s="120"/>
      <c r="B5" s="271" t="s">
        <v>101</v>
      </c>
      <c r="C5" s="271"/>
      <c r="D5" s="271"/>
      <c r="E5" s="271"/>
      <c r="F5" s="271"/>
    </row>
    <row r="6" spans="1:27" s="65" customFormat="1" ht="26.25" customHeight="1" x14ac:dyDescent="0.3">
      <c r="A6" s="67"/>
      <c r="B6" s="272"/>
      <c r="C6" s="272"/>
      <c r="D6" s="272"/>
      <c r="E6" s="272"/>
      <c r="F6" s="272"/>
    </row>
    <row r="7" spans="1:27" s="65" customFormat="1" ht="27" customHeight="1" x14ac:dyDescent="0.3">
      <c r="B7" s="122" t="s">
        <v>129</v>
      </c>
      <c r="H7" s="64"/>
      <c r="I7" s="64"/>
    </row>
    <row r="8" spans="1:27" s="2" customFormat="1" ht="17.149999999999999" customHeight="1" x14ac:dyDescent="0.35">
      <c r="B8" s="168" t="s">
        <v>95</v>
      </c>
      <c r="H8" s="94"/>
      <c r="I8" s="94"/>
    </row>
    <row r="9" spans="1:27" s="2" customFormat="1" ht="17.149999999999999" customHeight="1" x14ac:dyDescent="0.35">
      <c r="B9" s="168" t="s">
        <v>96</v>
      </c>
      <c r="D9" s="112"/>
      <c r="E9" s="112"/>
      <c r="F9" s="112"/>
      <c r="H9" s="94"/>
      <c r="I9" s="94"/>
    </row>
    <row r="10" spans="1:27" s="2" customFormat="1" x14ac:dyDescent="0.35">
      <c r="B10" s="71"/>
      <c r="D10" s="71"/>
      <c r="E10" s="71"/>
      <c r="F10" s="71"/>
      <c r="H10" s="94"/>
      <c r="I10" s="94"/>
    </row>
    <row r="11" spans="1:27" s="2" customFormat="1" ht="14.5" x14ac:dyDescent="0.35">
      <c r="B11" s="35" t="s">
        <v>127</v>
      </c>
      <c r="D11" s="163"/>
      <c r="E11" s="71"/>
      <c r="F11" s="71"/>
      <c r="H11" s="94"/>
      <c r="I11" s="94"/>
    </row>
    <row r="12" spans="1:27" s="2" customFormat="1" ht="14.5" x14ac:dyDescent="0.35">
      <c r="B12" s="164" t="s">
        <v>128</v>
      </c>
      <c r="E12" s="163"/>
      <c r="F12" s="71"/>
      <c r="H12" s="94"/>
      <c r="I12" s="94"/>
    </row>
    <row r="13" spans="1:27" s="2" customFormat="1" ht="14.5" x14ac:dyDescent="0.35">
      <c r="B13" s="164" t="s">
        <v>126</v>
      </c>
      <c r="D13" s="169" t="s">
        <v>125</v>
      </c>
      <c r="E13" s="163"/>
      <c r="F13" s="71"/>
      <c r="H13" s="94"/>
      <c r="I13" s="94"/>
    </row>
    <row r="14" spans="1:27" s="2" customFormat="1" ht="14.5" x14ac:dyDescent="0.35">
      <c r="B14" s="163"/>
      <c r="E14" s="163"/>
      <c r="F14" s="71"/>
      <c r="H14" s="94"/>
      <c r="I14" s="94"/>
    </row>
    <row r="15" spans="1:27" ht="23" x14ac:dyDescent="0.3">
      <c r="A15" s="67"/>
      <c r="B15" s="273" t="s">
        <v>136</v>
      </c>
      <c r="C15" s="273"/>
      <c r="D15" s="273"/>
      <c r="E15" s="273"/>
      <c r="F15" s="273"/>
      <c r="H15" s="64"/>
      <c r="I15" s="64"/>
      <c r="L15" s="69"/>
    </row>
    <row r="16" spans="1:27" s="74" customFormat="1" ht="39" customHeight="1" x14ac:dyDescent="0.35">
      <c r="A16" s="2"/>
      <c r="B16" s="274" t="s">
        <v>123</v>
      </c>
      <c r="C16" s="274"/>
      <c r="D16" s="274"/>
      <c r="E16" s="274"/>
      <c r="F16" s="274"/>
      <c r="G16" s="2"/>
      <c r="H16" s="94"/>
      <c r="I16" s="94"/>
      <c r="J16" s="2"/>
      <c r="K16" s="2"/>
      <c r="L16" s="114"/>
      <c r="M16" s="2"/>
      <c r="N16" s="2"/>
      <c r="O16" s="2"/>
      <c r="P16" s="2"/>
      <c r="Q16" s="2"/>
      <c r="R16" s="2"/>
      <c r="S16" s="2"/>
      <c r="T16" s="2"/>
      <c r="U16" s="2"/>
      <c r="V16" s="2"/>
      <c r="W16" s="2"/>
      <c r="X16" s="2"/>
      <c r="Y16" s="2"/>
      <c r="Z16" s="2"/>
      <c r="AA16" s="2"/>
    </row>
    <row r="17" spans="1:27" s="71" customFormat="1" ht="52" customHeight="1" x14ac:dyDescent="0.35">
      <c r="B17" s="278" t="s">
        <v>122</v>
      </c>
      <c r="C17" s="278"/>
      <c r="D17" s="278"/>
      <c r="E17" s="278"/>
      <c r="F17" s="278"/>
      <c r="G17" s="111"/>
      <c r="I17" s="74"/>
      <c r="J17" s="74"/>
      <c r="K17" s="74"/>
      <c r="L17" s="74"/>
      <c r="M17" s="74"/>
      <c r="N17" s="74"/>
    </row>
    <row r="18" spans="1:27" s="71" customFormat="1" ht="115.5" customHeight="1" x14ac:dyDescent="0.35">
      <c r="B18" s="279" t="s">
        <v>132</v>
      </c>
      <c r="C18" s="279"/>
      <c r="D18" s="279"/>
      <c r="E18" s="279"/>
      <c r="F18" s="279"/>
      <c r="G18" s="111"/>
      <c r="I18" s="74"/>
      <c r="J18" s="74"/>
      <c r="K18" s="74"/>
      <c r="L18" s="74"/>
      <c r="M18" s="74"/>
      <c r="N18" s="74"/>
    </row>
    <row r="19" spans="1:27" s="116" customFormat="1" ht="8" x14ac:dyDescent="0.2">
      <c r="A19" s="115"/>
      <c r="C19" s="117"/>
      <c r="D19" s="118"/>
      <c r="H19" s="119"/>
    </row>
    <row r="20" spans="1:27" s="151" customFormat="1" ht="15" customHeight="1" x14ac:dyDescent="0.3">
      <c r="A20" s="149"/>
      <c r="B20" s="165" t="s">
        <v>92</v>
      </c>
      <c r="C20" s="166" t="s">
        <v>104</v>
      </c>
      <c r="D20" s="167" t="s">
        <v>88</v>
      </c>
      <c r="I20" s="152"/>
      <c r="J20" s="152"/>
      <c r="K20" s="152"/>
      <c r="L20" s="152"/>
      <c r="M20" s="152"/>
      <c r="N20" s="152"/>
    </row>
    <row r="21" spans="1:27" s="116" customFormat="1" ht="7.5" customHeight="1" x14ac:dyDescent="0.2">
      <c r="A21" s="115"/>
      <c r="C21" s="117"/>
      <c r="D21" s="118"/>
      <c r="H21" s="119"/>
    </row>
    <row r="22" spans="1:27" s="65" customFormat="1" ht="23" x14ac:dyDescent="0.3">
      <c r="A22" s="67"/>
      <c r="B22" s="170" t="s">
        <v>120</v>
      </c>
      <c r="C22" s="171"/>
      <c r="D22" s="171"/>
      <c r="E22" s="171"/>
      <c r="F22" s="171"/>
      <c r="H22" s="72"/>
    </row>
    <row r="23" spans="1:27" s="74" customFormat="1" ht="40" x14ac:dyDescent="0.3">
      <c r="A23" s="68"/>
      <c r="B23" s="153" t="s">
        <v>124</v>
      </c>
      <c r="C23" s="154" t="s">
        <v>91</v>
      </c>
      <c r="D23" s="109" t="s">
        <v>90</v>
      </c>
      <c r="E23" s="109" t="s">
        <v>97</v>
      </c>
      <c r="F23" s="154" t="s">
        <v>86</v>
      </c>
      <c r="G23" s="65"/>
      <c r="H23" s="72"/>
      <c r="I23" s="65"/>
      <c r="J23" s="2"/>
      <c r="K23" s="2"/>
      <c r="L23" s="73"/>
      <c r="M23" s="2"/>
      <c r="N23" s="2"/>
      <c r="O23" s="2"/>
      <c r="P23" s="2"/>
      <c r="Q23" s="2"/>
      <c r="R23" s="2"/>
      <c r="S23" s="2"/>
      <c r="T23" s="2"/>
      <c r="U23" s="2"/>
      <c r="V23" s="2"/>
      <c r="W23" s="2"/>
      <c r="X23" s="2"/>
      <c r="Y23" s="2"/>
      <c r="Z23" s="2"/>
      <c r="AA23" s="2"/>
    </row>
    <row r="24" spans="1:27" s="74" customFormat="1" ht="18" customHeight="1" x14ac:dyDescent="0.35">
      <c r="A24" s="177"/>
      <c r="B24" s="139" t="s">
        <v>154</v>
      </c>
      <c r="C24" s="139"/>
      <c r="D24" s="139" t="s">
        <v>88</v>
      </c>
      <c r="E24" s="140"/>
      <c r="F24" s="141">
        <v>0</v>
      </c>
      <c r="G24" s="2"/>
      <c r="H24" s="72"/>
      <c r="I24" s="94"/>
      <c r="J24" s="2"/>
      <c r="K24" s="2"/>
      <c r="L24" s="73"/>
      <c r="M24" s="2"/>
      <c r="N24" s="2"/>
      <c r="O24" s="2"/>
      <c r="P24" s="2"/>
      <c r="Q24" s="2"/>
      <c r="R24" s="2"/>
      <c r="S24" s="2"/>
      <c r="T24" s="2"/>
      <c r="U24" s="2"/>
      <c r="V24" s="2"/>
      <c r="W24" s="2"/>
      <c r="X24" s="2"/>
      <c r="Y24" s="2"/>
      <c r="Z24" s="2"/>
      <c r="AA24" s="2"/>
    </row>
    <row r="25" spans="1:27" s="74" customFormat="1" ht="18" customHeight="1" x14ac:dyDescent="0.35">
      <c r="B25" s="139" t="s">
        <v>107</v>
      </c>
      <c r="C25" s="139"/>
      <c r="D25" s="139" t="s">
        <v>88</v>
      </c>
      <c r="E25" s="140"/>
      <c r="F25" s="141">
        <v>0</v>
      </c>
      <c r="G25" s="2"/>
      <c r="H25" s="72"/>
      <c r="I25" s="94"/>
      <c r="J25" s="2"/>
      <c r="K25" s="2"/>
      <c r="L25" s="73"/>
      <c r="M25" s="2"/>
      <c r="N25" s="2"/>
      <c r="O25" s="2"/>
      <c r="P25" s="2"/>
      <c r="Q25" s="2"/>
      <c r="R25" s="2"/>
      <c r="S25" s="2"/>
      <c r="T25" s="2"/>
      <c r="U25" s="2"/>
      <c r="V25" s="2"/>
      <c r="W25" s="2"/>
      <c r="X25" s="2"/>
      <c r="Y25" s="2"/>
      <c r="Z25" s="2"/>
      <c r="AA25" s="2"/>
    </row>
    <row r="26" spans="1:27" s="74" customFormat="1" ht="18" customHeight="1" x14ac:dyDescent="0.35">
      <c r="A26" s="177"/>
      <c r="B26" s="139" t="s">
        <v>108</v>
      </c>
      <c r="C26" s="139"/>
      <c r="D26" s="139" t="s">
        <v>88</v>
      </c>
      <c r="E26" s="140"/>
      <c r="F26" s="141">
        <v>0</v>
      </c>
      <c r="G26" s="2"/>
      <c r="H26" s="72"/>
      <c r="I26" s="94"/>
      <c r="J26" s="2"/>
      <c r="K26" s="2"/>
      <c r="L26" s="73"/>
      <c r="M26" s="2"/>
      <c r="N26" s="2"/>
      <c r="O26" s="2"/>
      <c r="P26" s="2"/>
      <c r="Q26" s="2"/>
      <c r="R26" s="2"/>
      <c r="S26" s="2"/>
      <c r="T26" s="2"/>
      <c r="U26" s="2"/>
      <c r="V26" s="2"/>
      <c r="W26" s="2"/>
      <c r="X26" s="2"/>
      <c r="Y26" s="2"/>
      <c r="Z26" s="2"/>
      <c r="AA26" s="2"/>
    </row>
    <row r="27" spans="1:27" s="74" customFormat="1" ht="18" customHeight="1" x14ac:dyDescent="0.35">
      <c r="A27" s="177"/>
      <c r="B27" s="138" t="s">
        <v>109</v>
      </c>
      <c r="C27" s="139"/>
      <c r="D27" s="139" t="s">
        <v>88</v>
      </c>
      <c r="E27" s="140"/>
      <c r="F27" s="141">
        <v>0</v>
      </c>
      <c r="G27" s="2"/>
      <c r="H27" s="72"/>
      <c r="I27" s="94"/>
      <c r="J27" s="2"/>
      <c r="K27" s="2"/>
      <c r="L27" s="73"/>
      <c r="M27" s="2"/>
      <c r="N27" s="2"/>
      <c r="O27" s="2"/>
      <c r="P27" s="2"/>
      <c r="Q27" s="2"/>
      <c r="R27" s="2"/>
      <c r="S27" s="2"/>
      <c r="T27" s="2"/>
      <c r="U27" s="2"/>
      <c r="V27" s="2"/>
      <c r="W27" s="2"/>
      <c r="X27" s="2"/>
      <c r="Y27" s="2"/>
      <c r="Z27" s="2"/>
      <c r="AA27" s="2"/>
    </row>
    <row r="28" spans="1:27" s="74" customFormat="1" ht="18" customHeight="1" x14ac:dyDescent="0.35">
      <c r="A28" s="68"/>
      <c r="B28" s="139" t="s">
        <v>105</v>
      </c>
      <c r="C28" s="139"/>
      <c r="D28" s="139" t="s">
        <v>88</v>
      </c>
      <c r="E28" s="140"/>
      <c r="F28" s="141">
        <v>0</v>
      </c>
      <c r="G28" s="2"/>
      <c r="H28" s="72"/>
      <c r="I28" s="94"/>
      <c r="J28" s="2"/>
      <c r="K28" s="2"/>
      <c r="L28" s="73"/>
      <c r="M28" s="2"/>
      <c r="N28" s="2"/>
      <c r="O28" s="2"/>
      <c r="P28" s="2"/>
      <c r="Q28" s="2"/>
      <c r="R28" s="2"/>
      <c r="S28" s="2"/>
      <c r="T28" s="2"/>
      <c r="U28" s="2"/>
      <c r="V28" s="2"/>
      <c r="W28" s="2"/>
      <c r="X28" s="2"/>
      <c r="Y28" s="2"/>
      <c r="Z28" s="2"/>
      <c r="AA28" s="2"/>
    </row>
    <row r="29" spans="1:27" s="74" customFormat="1" ht="18" customHeight="1" x14ac:dyDescent="0.35">
      <c r="A29" s="68"/>
      <c r="B29" s="139" t="s">
        <v>105</v>
      </c>
      <c r="C29" s="139"/>
      <c r="D29" s="139" t="s">
        <v>88</v>
      </c>
      <c r="E29" s="140"/>
      <c r="F29" s="141">
        <v>0</v>
      </c>
      <c r="G29" s="2"/>
      <c r="H29" s="72"/>
      <c r="I29" s="94"/>
      <c r="J29" s="2"/>
      <c r="K29" s="2"/>
      <c r="L29" s="73"/>
      <c r="M29" s="2"/>
      <c r="N29" s="2"/>
      <c r="O29" s="2"/>
      <c r="P29" s="2"/>
      <c r="Q29" s="2"/>
      <c r="R29" s="2"/>
      <c r="S29" s="2"/>
      <c r="T29" s="2"/>
      <c r="U29" s="2"/>
      <c r="V29" s="2"/>
      <c r="W29" s="2"/>
      <c r="X29" s="2"/>
      <c r="Y29" s="2"/>
      <c r="Z29" s="2"/>
      <c r="AA29" s="2"/>
    </row>
    <row r="30" spans="1:27" s="74" customFormat="1" ht="18" customHeight="1" x14ac:dyDescent="0.35">
      <c r="A30" s="68"/>
      <c r="B30" s="156"/>
      <c r="C30" s="156"/>
      <c r="D30" s="156"/>
      <c r="E30" s="156"/>
      <c r="F30" s="141"/>
      <c r="G30" s="2"/>
      <c r="H30" s="72"/>
      <c r="I30" s="94"/>
      <c r="J30" s="2"/>
      <c r="K30" s="2"/>
      <c r="L30" s="73"/>
      <c r="M30" s="2"/>
      <c r="N30" s="2"/>
      <c r="O30" s="2"/>
      <c r="P30" s="2"/>
      <c r="Q30" s="2"/>
      <c r="R30" s="2"/>
      <c r="S30" s="2"/>
      <c r="T30" s="2"/>
      <c r="U30" s="2"/>
      <c r="V30" s="2"/>
      <c r="W30" s="2"/>
      <c r="X30" s="2"/>
      <c r="Y30" s="2"/>
      <c r="Z30" s="2"/>
      <c r="AA30" s="2"/>
    </row>
    <row r="31" spans="1:27" ht="18" customHeight="1" x14ac:dyDescent="0.35">
      <c r="A31" s="67"/>
      <c r="B31" s="75" t="s">
        <v>82</v>
      </c>
      <c r="C31" s="76"/>
      <c r="E31" s="77" t="s">
        <v>83</v>
      </c>
      <c r="F31" s="78">
        <f>SUM(F24:F30)</f>
        <v>0</v>
      </c>
      <c r="H31" s="72"/>
      <c r="L31" s="70"/>
    </row>
    <row r="32" spans="1:27" s="65" customFormat="1" ht="6" customHeight="1" x14ac:dyDescent="0.3">
      <c r="A32" s="67"/>
      <c r="B32" s="79"/>
      <c r="C32" s="79"/>
      <c r="D32" s="79"/>
      <c r="E32" s="79"/>
      <c r="F32" s="79"/>
      <c r="H32" s="72"/>
    </row>
    <row r="33" spans="1:27" s="74" customFormat="1" ht="70" x14ac:dyDescent="0.3">
      <c r="A33" s="68"/>
      <c r="B33" s="153" t="s">
        <v>112</v>
      </c>
      <c r="C33" s="154" t="s">
        <v>91</v>
      </c>
      <c r="D33" s="109" t="s">
        <v>106</v>
      </c>
      <c r="E33" s="154" t="s">
        <v>93</v>
      </c>
      <c r="F33" s="154" t="s">
        <v>94</v>
      </c>
      <c r="G33" s="65"/>
      <c r="H33" s="65"/>
      <c r="I33" s="65"/>
      <c r="J33" s="2"/>
      <c r="K33" s="2"/>
      <c r="L33" s="73"/>
      <c r="M33" s="2"/>
      <c r="N33" s="2"/>
      <c r="O33" s="2"/>
      <c r="P33" s="2"/>
      <c r="Q33" s="2"/>
      <c r="R33" s="2"/>
      <c r="S33" s="2"/>
      <c r="T33" s="2"/>
      <c r="U33" s="2"/>
      <c r="V33" s="2"/>
      <c r="W33" s="2"/>
      <c r="X33" s="2"/>
      <c r="Y33" s="2"/>
      <c r="Z33" s="2"/>
      <c r="AA33" s="2"/>
    </row>
    <row r="34" spans="1:27" s="74" customFormat="1" ht="18" customHeight="1" x14ac:dyDescent="0.35">
      <c r="A34" s="68"/>
      <c r="B34" s="142" t="s">
        <v>115</v>
      </c>
      <c r="C34" s="74" t="s">
        <v>133</v>
      </c>
      <c r="D34" s="140"/>
      <c r="E34" s="143">
        <v>0</v>
      </c>
      <c r="F34" s="141">
        <f>D34*E34</f>
        <v>0</v>
      </c>
      <c r="G34" s="2"/>
      <c r="H34" s="2"/>
      <c r="I34" s="2"/>
      <c r="J34" s="2"/>
      <c r="K34" s="144"/>
      <c r="L34" s="145"/>
      <c r="M34" s="2"/>
      <c r="N34" s="2"/>
      <c r="O34" s="2"/>
      <c r="P34" s="2"/>
      <c r="Q34" s="2"/>
      <c r="R34" s="2"/>
      <c r="S34" s="2"/>
      <c r="T34" s="2"/>
      <c r="U34" s="2"/>
      <c r="V34" s="2"/>
      <c r="W34" s="2"/>
      <c r="X34" s="2"/>
      <c r="Y34" s="2"/>
      <c r="Z34" s="2"/>
      <c r="AA34" s="2"/>
    </row>
    <row r="35" spans="1:27" s="74" customFormat="1" ht="18" customHeight="1" x14ac:dyDescent="0.35">
      <c r="A35" s="68"/>
      <c r="B35" s="142" t="s">
        <v>116</v>
      </c>
      <c r="C35" s="139"/>
      <c r="D35" s="140"/>
      <c r="E35" s="143">
        <v>0</v>
      </c>
      <c r="F35" s="141">
        <f>D35*E35</f>
        <v>0</v>
      </c>
      <c r="G35" s="2"/>
      <c r="H35" s="2"/>
      <c r="I35" s="2"/>
      <c r="J35" s="2"/>
      <c r="K35" s="73"/>
      <c r="L35" s="145"/>
      <c r="M35" s="2"/>
      <c r="N35" s="2"/>
      <c r="O35" s="2"/>
      <c r="P35" s="2"/>
      <c r="Q35" s="2"/>
      <c r="R35" s="2"/>
      <c r="S35" s="2"/>
      <c r="T35" s="2"/>
      <c r="U35" s="2"/>
      <c r="V35" s="2"/>
      <c r="W35" s="2"/>
      <c r="X35" s="2"/>
      <c r="Y35" s="2"/>
      <c r="Z35" s="2"/>
      <c r="AA35" s="2"/>
    </row>
    <row r="36" spans="1:27" s="74" customFormat="1" ht="18" customHeight="1" x14ac:dyDescent="0.35">
      <c r="A36" s="68"/>
      <c r="B36" s="142" t="s">
        <v>110</v>
      </c>
      <c r="C36" s="139"/>
      <c r="D36" s="140"/>
      <c r="E36" s="143">
        <v>0</v>
      </c>
      <c r="F36" s="141">
        <f>D36*E36</f>
        <v>0</v>
      </c>
      <c r="G36" s="2"/>
      <c r="H36" s="2"/>
      <c r="I36" s="2"/>
      <c r="J36" s="2"/>
      <c r="K36" s="73"/>
      <c r="L36" s="145"/>
      <c r="M36" s="2"/>
      <c r="N36" s="2"/>
      <c r="O36" s="2"/>
      <c r="P36" s="2"/>
      <c r="Q36" s="2"/>
      <c r="R36" s="2"/>
      <c r="S36" s="2"/>
      <c r="T36" s="2"/>
      <c r="U36" s="2"/>
      <c r="V36" s="2"/>
      <c r="W36" s="2"/>
      <c r="X36" s="2"/>
      <c r="Y36" s="2"/>
      <c r="Z36" s="2"/>
      <c r="AA36" s="2"/>
    </row>
    <row r="37" spans="1:27" s="74" customFormat="1" ht="18" customHeight="1" x14ac:dyDescent="0.35">
      <c r="A37" s="68"/>
      <c r="B37" s="142"/>
      <c r="C37" s="139"/>
      <c r="D37" s="140"/>
      <c r="E37" s="143"/>
      <c r="F37" s="141"/>
      <c r="G37" s="2"/>
      <c r="H37" s="2"/>
      <c r="I37" s="2"/>
      <c r="J37" s="2"/>
      <c r="K37" s="73"/>
      <c r="L37" s="145"/>
      <c r="M37" s="2"/>
      <c r="N37" s="2"/>
      <c r="O37" s="2"/>
      <c r="P37" s="2"/>
      <c r="Q37" s="2"/>
      <c r="R37" s="2"/>
      <c r="S37" s="2"/>
      <c r="T37" s="2"/>
      <c r="U37" s="2"/>
      <c r="V37" s="2"/>
      <c r="W37" s="2"/>
      <c r="X37" s="2"/>
      <c r="Y37" s="2"/>
      <c r="Z37" s="2"/>
      <c r="AA37" s="2"/>
    </row>
    <row r="38" spans="1:27" ht="18" customHeight="1" x14ac:dyDescent="0.35">
      <c r="A38" s="67"/>
      <c r="B38" s="75" t="s">
        <v>82</v>
      </c>
      <c r="C38" s="76"/>
      <c r="E38" s="77" t="s">
        <v>83</v>
      </c>
      <c r="F38" s="78">
        <f>SUM(F34:F37)</f>
        <v>0</v>
      </c>
      <c r="J38" s="81"/>
      <c r="K38" s="80"/>
      <c r="L38" s="80"/>
    </row>
    <row r="39" spans="1:27" s="65" customFormat="1" ht="6" customHeight="1" x14ac:dyDescent="0.3">
      <c r="A39" s="67"/>
      <c r="B39" s="79"/>
      <c r="C39" s="79"/>
      <c r="D39" s="79"/>
      <c r="E39" s="79"/>
      <c r="F39" s="79"/>
    </row>
    <row r="40" spans="1:27" s="74" customFormat="1" ht="33" customHeight="1" x14ac:dyDescent="0.3">
      <c r="A40" s="68"/>
      <c r="B40" s="95" t="s">
        <v>117</v>
      </c>
      <c r="C40" s="110" t="s">
        <v>91</v>
      </c>
      <c r="D40" s="109" t="s">
        <v>99</v>
      </c>
      <c r="E40" s="109" t="s">
        <v>93</v>
      </c>
      <c r="F40" s="109" t="s">
        <v>86</v>
      </c>
      <c r="G40" s="65"/>
      <c r="H40" s="2"/>
      <c r="I40" s="2"/>
      <c r="J40" s="2"/>
      <c r="K40" s="2"/>
      <c r="L40" s="2"/>
      <c r="M40" s="2"/>
      <c r="N40" s="2"/>
      <c r="O40" s="2"/>
      <c r="P40" s="2"/>
      <c r="Q40" s="2"/>
      <c r="R40" s="2"/>
      <c r="S40" s="2"/>
      <c r="T40" s="2"/>
      <c r="U40" s="2"/>
      <c r="V40" s="2"/>
      <c r="W40" s="2"/>
      <c r="X40" s="2"/>
      <c r="Y40" s="2"/>
      <c r="Z40" s="2"/>
      <c r="AA40" s="2"/>
    </row>
    <row r="41" spans="1:27" s="74" customFormat="1" ht="27" customHeight="1" x14ac:dyDescent="0.3">
      <c r="A41" s="68"/>
      <c r="B41" s="146" t="s">
        <v>149</v>
      </c>
      <c r="C41" s="146"/>
      <c r="D41" s="140"/>
      <c r="E41" s="140"/>
      <c r="F41" s="141">
        <f t="shared" ref="F41:F44" si="0">D41*E41</f>
        <v>0</v>
      </c>
      <c r="G41" s="65"/>
      <c r="H41" s="2"/>
      <c r="I41" s="2"/>
      <c r="J41" s="2"/>
      <c r="K41" s="2"/>
      <c r="L41" s="2"/>
      <c r="M41" s="2"/>
      <c r="N41" s="2"/>
      <c r="O41" s="2"/>
      <c r="P41" s="2"/>
      <c r="Q41" s="2"/>
      <c r="R41" s="2"/>
      <c r="S41" s="2"/>
      <c r="T41" s="2"/>
      <c r="U41" s="2"/>
      <c r="V41" s="2"/>
      <c r="W41" s="2"/>
      <c r="X41" s="2"/>
      <c r="Y41" s="2"/>
      <c r="Z41" s="2"/>
      <c r="AA41" s="2"/>
    </row>
    <row r="42" spans="1:27" s="74" customFormat="1" ht="27" customHeight="1" x14ac:dyDescent="0.3">
      <c r="A42" s="68"/>
      <c r="B42" s="146" t="s">
        <v>150</v>
      </c>
      <c r="C42" s="146"/>
      <c r="D42" s="140"/>
      <c r="E42" s="140"/>
      <c r="F42" s="141">
        <f t="shared" si="0"/>
        <v>0</v>
      </c>
      <c r="G42" s="65"/>
      <c r="H42" s="2"/>
      <c r="I42" s="2"/>
      <c r="J42" s="2"/>
      <c r="K42" s="2"/>
      <c r="L42" s="2"/>
      <c r="M42" s="2"/>
      <c r="N42" s="2"/>
      <c r="O42" s="2"/>
      <c r="P42" s="2"/>
      <c r="Q42" s="2"/>
      <c r="R42" s="2"/>
      <c r="S42" s="2"/>
      <c r="T42" s="2"/>
      <c r="U42" s="2"/>
      <c r="V42" s="2"/>
      <c r="W42" s="2"/>
      <c r="X42" s="2"/>
      <c r="Y42" s="2"/>
      <c r="Z42" s="2"/>
      <c r="AA42" s="2"/>
    </row>
    <row r="43" spans="1:27" s="74" customFormat="1" ht="27" customHeight="1" x14ac:dyDescent="0.3">
      <c r="A43" s="68"/>
      <c r="B43" s="146" t="s">
        <v>151</v>
      </c>
      <c r="C43" s="146"/>
      <c r="D43" s="140"/>
      <c r="E43" s="140"/>
      <c r="F43" s="141">
        <f t="shared" si="0"/>
        <v>0</v>
      </c>
      <c r="G43" s="65"/>
      <c r="H43" s="2"/>
      <c r="I43" s="2"/>
      <c r="J43" s="2"/>
      <c r="K43" s="2"/>
      <c r="L43" s="2"/>
      <c r="M43" s="2"/>
      <c r="N43" s="2"/>
      <c r="O43" s="2"/>
      <c r="P43" s="2"/>
      <c r="Q43" s="2"/>
      <c r="R43" s="2"/>
      <c r="S43" s="2"/>
      <c r="T43" s="2"/>
      <c r="U43" s="2"/>
      <c r="V43" s="2"/>
      <c r="W43" s="2"/>
      <c r="X43" s="2"/>
      <c r="Y43" s="2"/>
      <c r="Z43" s="2"/>
      <c r="AA43" s="2"/>
    </row>
    <row r="44" spans="1:27" s="74" customFormat="1" ht="27" customHeight="1" x14ac:dyDescent="0.3">
      <c r="A44" s="68"/>
      <c r="B44" s="146" t="s">
        <v>153</v>
      </c>
      <c r="C44" s="146"/>
      <c r="D44" s="140"/>
      <c r="E44" s="140"/>
      <c r="F44" s="141">
        <f t="shared" si="0"/>
        <v>0</v>
      </c>
      <c r="G44" s="65"/>
      <c r="H44" s="2"/>
      <c r="I44" s="2"/>
      <c r="J44" s="2"/>
      <c r="K44" s="2"/>
      <c r="L44" s="2"/>
      <c r="M44" s="2"/>
      <c r="N44" s="2"/>
      <c r="O44" s="2"/>
      <c r="P44" s="2"/>
      <c r="Q44" s="2"/>
      <c r="R44" s="2"/>
      <c r="S44" s="2"/>
      <c r="T44" s="2"/>
      <c r="U44" s="2"/>
      <c r="V44" s="2"/>
      <c r="W44" s="2"/>
      <c r="X44" s="2"/>
      <c r="Y44" s="2"/>
      <c r="Z44" s="2"/>
      <c r="AA44" s="2"/>
    </row>
    <row r="45" spans="1:27" s="74" customFormat="1" ht="27" customHeight="1" x14ac:dyDescent="0.3">
      <c r="A45" s="68"/>
      <c r="B45" s="146" t="s">
        <v>111</v>
      </c>
      <c r="C45" s="146"/>
      <c r="D45" s="140"/>
      <c r="E45" s="140"/>
      <c r="F45" s="141">
        <f t="shared" ref="F45" si="1">D45*E45</f>
        <v>0</v>
      </c>
      <c r="G45" s="65"/>
      <c r="H45" s="2"/>
      <c r="I45" s="2"/>
      <c r="J45" s="2"/>
      <c r="K45" s="2"/>
      <c r="L45" s="2"/>
      <c r="M45" s="2"/>
      <c r="N45" s="2"/>
      <c r="O45" s="2"/>
      <c r="P45" s="2"/>
      <c r="Q45" s="2"/>
      <c r="R45" s="2"/>
      <c r="S45" s="2"/>
      <c r="T45" s="2"/>
      <c r="U45" s="2"/>
      <c r="V45" s="2"/>
      <c r="W45" s="2"/>
      <c r="X45" s="2"/>
      <c r="Y45" s="2"/>
      <c r="Z45" s="2"/>
      <c r="AA45" s="2"/>
    </row>
    <row r="46" spans="1:27" s="74" customFormat="1" ht="18" customHeight="1" x14ac:dyDescent="0.35">
      <c r="A46" s="68"/>
      <c r="B46" s="146" t="s">
        <v>118</v>
      </c>
      <c r="C46" s="147"/>
      <c r="D46" s="140"/>
      <c r="E46" s="140"/>
      <c r="F46" s="141">
        <f>D46*E46</f>
        <v>0</v>
      </c>
      <c r="G46" s="2"/>
      <c r="H46" s="2"/>
      <c r="I46" s="2"/>
      <c r="J46" s="2"/>
      <c r="K46" s="2"/>
      <c r="L46" s="2"/>
      <c r="M46" s="2"/>
      <c r="N46" s="2"/>
      <c r="O46" s="2"/>
      <c r="P46" s="2"/>
      <c r="Q46" s="2"/>
      <c r="R46" s="2"/>
      <c r="S46" s="2"/>
      <c r="T46" s="2"/>
      <c r="U46" s="2"/>
      <c r="V46" s="2"/>
      <c r="W46" s="2"/>
      <c r="X46" s="2"/>
      <c r="Y46" s="2"/>
      <c r="Z46" s="2"/>
      <c r="AA46" s="2"/>
    </row>
    <row r="47" spans="1:27" s="74" customFormat="1" ht="30.65" customHeight="1" x14ac:dyDescent="0.35">
      <c r="A47" s="68"/>
      <c r="B47" s="155" t="s">
        <v>152</v>
      </c>
      <c r="C47" s="146"/>
      <c r="D47" s="140"/>
      <c r="E47" s="140"/>
      <c r="F47" s="141">
        <f t="shared" ref="F47:F51" si="2">D47*E47</f>
        <v>0</v>
      </c>
      <c r="G47" s="2"/>
      <c r="H47" s="2"/>
      <c r="I47" s="2"/>
      <c r="J47" s="2"/>
      <c r="K47" s="2"/>
      <c r="L47" s="2"/>
      <c r="M47" s="2"/>
      <c r="N47" s="2"/>
      <c r="O47" s="2"/>
      <c r="P47" s="2"/>
      <c r="Q47" s="2"/>
      <c r="R47" s="2"/>
      <c r="S47" s="2"/>
      <c r="T47" s="2"/>
      <c r="U47" s="2"/>
      <c r="V47" s="2"/>
      <c r="W47" s="2"/>
      <c r="X47" s="2"/>
      <c r="Y47" s="2"/>
      <c r="Z47" s="2"/>
      <c r="AA47" s="2"/>
    </row>
    <row r="48" spans="1:27" s="74" customFormat="1" ht="49.75" customHeight="1" x14ac:dyDescent="0.35">
      <c r="A48" s="68"/>
      <c r="B48" s="155" t="s">
        <v>119</v>
      </c>
      <c r="C48" s="146"/>
      <c r="D48" s="140"/>
      <c r="E48" s="140"/>
      <c r="F48" s="141">
        <f t="shared" si="2"/>
        <v>0</v>
      </c>
      <c r="G48" s="2"/>
      <c r="H48" s="2"/>
      <c r="I48" s="2"/>
      <c r="J48" s="2"/>
      <c r="K48" s="2"/>
      <c r="L48" s="2"/>
      <c r="M48" s="2"/>
      <c r="N48" s="2"/>
      <c r="O48" s="2"/>
      <c r="P48" s="2"/>
      <c r="Q48" s="2"/>
      <c r="R48" s="2"/>
      <c r="S48" s="2"/>
      <c r="T48" s="2"/>
      <c r="U48" s="2"/>
      <c r="V48" s="2"/>
      <c r="W48" s="2"/>
      <c r="X48" s="2"/>
      <c r="Y48" s="2"/>
      <c r="Z48" s="2"/>
      <c r="AA48" s="2"/>
    </row>
    <row r="49" spans="1:27" s="74" customFormat="1" x14ac:dyDescent="0.35">
      <c r="A49" s="68"/>
      <c r="B49" s="139" t="s">
        <v>105</v>
      </c>
      <c r="C49" s="146"/>
      <c r="D49" s="140"/>
      <c r="E49" s="140"/>
      <c r="F49" s="141">
        <f t="shared" si="2"/>
        <v>0</v>
      </c>
      <c r="G49" s="2"/>
      <c r="H49" s="2"/>
      <c r="I49" s="2"/>
      <c r="J49" s="2"/>
      <c r="K49" s="2"/>
      <c r="L49" s="2"/>
      <c r="M49" s="2"/>
      <c r="N49" s="2"/>
      <c r="O49" s="2"/>
      <c r="P49" s="2"/>
      <c r="Q49" s="2"/>
      <c r="R49" s="2"/>
      <c r="S49" s="2"/>
      <c r="T49" s="2"/>
      <c r="U49" s="2"/>
      <c r="V49" s="2"/>
      <c r="W49" s="2"/>
      <c r="X49" s="2"/>
      <c r="Y49" s="2"/>
      <c r="Z49" s="2"/>
      <c r="AA49" s="2"/>
    </row>
    <row r="50" spans="1:27" s="74" customFormat="1" ht="18" customHeight="1" x14ac:dyDescent="0.35">
      <c r="A50" s="68"/>
      <c r="B50" s="139" t="s">
        <v>105</v>
      </c>
      <c r="C50" s="139"/>
      <c r="D50" s="140"/>
      <c r="E50" s="140"/>
      <c r="F50" s="141">
        <f t="shared" si="2"/>
        <v>0</v>
      </c>
      <c r="G50" s="2"/>
      <c r="H50" s="2"/>
      <c r="I50" s="2"/>
      <c r="J50" s="2"/>
      <c r="K50" s="2"/>
      <c r="L50" s="2"/>
      <c r="M50" s="2"/>
      <c r="N50" s="2"/>
      <c r="O50" s="2"/>
      <c r="P50" s="2"/>
      <c r="Q50" s="2"/>
      <c r="R50" s="2"/>
      <c r="S50" s="2"/>
      <c r="T50" s="2"/>
      <c r="U50" s="2"/>
      <c r="V50" s="2"/>
      <c r="W50" s="2"/>
      <c r="X50" s="2"/>
      <c r="Y50" s="2"/>
      <c r="Z50" s="2"/>
      <c r="AA50" s="2"/>
    </row>
    <row r="51" spans="1:27" s="74" customFormat="1" ht="18" customHeight="1" x14ac:dyDescent="0.35">
      <c r="A51" s="68"/>
      <c r="B51" s="139" t="s">
        <v>105</v>
      </c>
      <c r="C51" s="139"/>
      <c r="D51" s="140"/>
      <c r="E51" s="140"/>
      <c r="F51" s="141">
        <f t="shared" si="2"/>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35">
      <c r="A52" s="68"/>
      <c r="B52" s="139"/>
      <c r="C52" s="139"/>
      <c r="D52" s="140"/>
      <c r="E52" s="140"/>
      <c r="F52" s="141"/>
      <c r="G52" s="2"/>
      <c r="H52" s="2"/>
      <c r="I52" s="2"/>
      <c r="J52" s="2"/>
      <c r="K52" s="2"/>
      <c r="L52" s="2"/>
      <c r="M52" s="2"/>
      <c r="N52" s="2"/>
      <c r="O52" s="2"/>
      <c r="P52" s="2"/>
      <c r="Q52" s="2"/>
      <c r="R52" s="2"/>
      <c r="S52" s="2"/>
      <c r="T52" s="2"/>
      <c r="U52" s="2"/>
      <c r="V52" s="2"/>
      <c r="W52" s="2"/>
      <c r="X52" s="2"/>
      <c r="Y52" s="2"/>
      <c r="Z52" s="2"/>
      <c r="AA52" s="2"/>
    </row>
    <row r="53" spans="1:27" ht="18" customHeight="1" x14ac:dyDescent="0.35">
      <c r="A53" s="67"/>
      <c r="B53" s="75" t="s">
        <v>82</v>
      </c>
      <c r="C53" s="76"/>
      <c r="E53" s="77" t="s">
        <v>83</v>
      </c>
      <c r="F53" s="78">
        <f>SUM(F41:F52)</f>
        <v>0</v>
      </c>
    </row>
    <row r="54" spans="1:27" s="65" customFormat="1" ht="6" customHeight="1" x14ac:dyDescent="0.3">
      <c r="A54" s="67"/>
      <c r="B54" s="79"/>
      <c r="C54" s="79"/>
      <c r="D54" s="79"/>
      <c r="E54" s="79"/>
      <c r="F54" s="79"/>
    </row>
    <row r="55" spans="1:27" s="65" customFormat="1" ht="12" customHeight="1" x14ac:dyDescent="0.35">
      <c r="A55" s="67"/>
      <c r="B55" s="83"/>
      <c r="C55" s="83"/>
      <c r="D55" s="84"/>
      <c r="E55" s="85"/>
      <c r="F55" s="91"/>
    </row>
    <row r="56" spans="1:27" s="74" customFormat="1" ht="37.5" customHeight="1" x14ac:dyDescent="0.3">
      <c r="A56" s="68"/>
      <c r="B56" s="280" t="s">
        <v>113</v>
      </c>
      <c r="C56" s="280"/>
      <c r="D56" s="280"/>
      <c r="E56" s="109" t="s">
        <v>130</v>
      </c>
      <c r="F56" s="172" t="s">
        <v>131</v>
      </c>
      <c r="G56" s="65"/>
      <c r="H56" s="2"/>
      <c r="I56" s="2"/>
      <c r="J56" s="2"/>
      <c r="K56" s="2"/>
      <c r="L56" s="2"/>
      <c r="M56" s="2"/>
      <c r="N56" s="2"/>
      <c r="O56" s="2"/>
      <c r="P56" s="2"/>
      <c r="Q56" s="2"/>
      <c r="R56" s="2"/>
      <c r="S56" s="2"/>
      <c r="T56" s="2"/>
      <c r="U56" s="2"/>
      <c r="V56" s="2"/>
      <c r="W56" s="2"/>
      <c r="X56" s="2"/>
      <c r="Y56" s="2"/>
      <c r="Z56" s="2"/>
      <c r="AA56" s="2"/>
    </row>
    <row r="57" spans="1:27" ht="18" customHeight="1" x14ac:dyDescent="0.3">
      <c r="A57" s="67"/>
      <c r="B57" s="281"/>
      <c r="C57" s="281"/>
      <c r="D57" s="282"/>
      <c r="E57" s="173" t="e">
        <f>F57/(F31+F38+F53)</f>
        <v>#DIV/0!</v>
      </c>
      <c r="F57" s="141"/>
    </row>
    <row r="58" spans="1:27" ht="18" customHeight="1" x14ac:dyDescent="0.35">
      <c r="A58" s="67"/>
      <c r="B58" s="75"/>
      <c r="C58" s="76"/>
      <c r="E58" s="77" t="s">
        <v>83</v>
      </c>
      <c r="F58" s="78">
        <f>SUM(F57:F57)</f>
        <v>0</v>
      </c>
    </row>
    <row r="59" spans="1:27" s="65" customFormat="1" ht="18" customHeight="1" x14ac:dyDescent="0.35">
      <c r="A59" s="67"/>
      <c r="B59" s="129"/>
      <c r="C59" s="130"/>
      <c r="E59" s="131"/>
      <c r="F59" s="132"/>
    </row>
    <row r="60" spans="1:27" s="65" customFormat="1" ht="18" customHeight="1" x14ac:dyDescent="0.3">
      <c r="A60" s="67"/>
      <c r="B60" s="82"/>
      <c r="C60" s="275" t="s">
        <v>114</v>
      </c>
      <c r="D60" s="276"/>
      <c r="E60" s="277"/>
      <c r="F60" s="137">
        <f>F31+F38+F53+F58</f>
        <v>0</v>
      </c>
    </row>
    <row r="61" spans="1:27" s="65" customFormat="1" ht="15.5" x14ac:dyDescent="0.35">
      <c r="A61" s="67"/>
      <c r="B61" s="86"/>
      <c r="C61" s="86"/>
      <c r="D61" s="86"/>
      <c r="E61" s="86"/>
      <c r="F61" s="86"/>
      <c r="G61" s="87"/>
    </row>
    <row r="62" spans="1:27" s="65" customFormat="1" ht="20" x14ac:dyDescent="0.4">
      <c r="A62" s="67"/>
      <c r="B62" s="83"/>
      <c r="C62" s="83"/>
      <c r="D62" s="88"/>
      <c r="E62" s="89" t="s">
        <v>140</v>
      </c>
      <c r="F62" s="90">
        <f>F60</f>
        <v>0</v>
      </c>
    </row>
    <row r="63" spans="1:27" s="65" customFormat="1" x14ac:dyDescent="0.3">
      <c r="A63" s="67"/>
    </row>
    <row r="64" spans="1:27" s="65" customFormat="1" x14ac:dyDescent="0.3"/>
    <row r="65" s="65" customFormat="1" x14ac:dyDescent="0.3"/>
    <row r="66" s="65" customFormat="1" x14ac:dyDescent="0.3"/>
    <row r="67" s="65" customFormat="1" x14ac:dyDescent="0.3"/>
    <row r="68" s="65" customFormat="1" x14ac:dyDescent="0.3"/>
    <row r="69" s="65" customFormat="1" x14ac:dyDescent="0.3"/>
    <row r="70" s="65" customFormat="1" x14ac:dyDescent="0.3"/>
    <row r="71" s="65" customFormat="1" x14ac:dyDescent="0.3"/>
    <row r="72" s="65" customFormat="1" x14ac:dyDescent="0.3"/>
    <row r="73" s="65" customFormat="1" x14ac:dyDescent="0.3"/>
    <row r="74" s="65" customFormat="1" x14ac:dyDescent="0.3"/>
    <row r="75" s="65" customFormat="1" x14ac:dyDescent="0.3"/>
    <row r="76" s="65" customFormat="1" x14ac:dyDescent="0.3"/>
    <row r="77" s="65" customFormat="1" x14ac:dyDescent="0.3"/>
    <row r="78" s="65" customFormat="1" x14ac:dyDescent="0.3"/>
    <row r="79" s="65" customFormat="1" x14ac:dyDescent="0.3"/>
    <row r="80" s="65" customFormat="1" x14ac:dyDescent="0.3"/>
    <row r="81" s="65" customFormat="1" x14ac:dyDescent="0.3"/>
    <row r="82" s="65" customFormat="1" x14ac:dyDescent="0.3"/>
    <row r="83" s="65" customFormat="1" x14ac:dyDescent="0.3"/>
    <row r="84" s="65" customFormat="1" x14ac:dyDescent="0.3"/>
    <row r="85" s="65" customFormat="1" x14ac:dyDescent="0.3"/>
    <row r="86" s="65" customFormat="1" x14ac:dyDescent="0.3"/>
    <row r="87" s="65" customFormat="1" x14ac:dyDescent="0.3"/>
    <row r="88" s="65" customFormat="1" x14ac:dyDescent="0.3"/>
    <row r="89" s="65" customFormat="1" x14ac:dyDescent="0.3"/>
    <row r="90" s="65" customFormat="1" x14ac:dyDescent="0.3"/>
    <row r="91" s="65" customFormat="1" x14ac:dyDescent="0.3"/>
    <row r="92" s="65" customFormat="1" x14ac:dyDescent="0.3"/>
    <row r="93" s="65" customFormat="1" x14ac:dyDescent="0.3"/>
    <row r="94" s="65" customFormat="1" x14ac:dyDescent="0.3"/>
    <row r="95" s="65" customFormat="1" x14ac:dyDescent="0.3"/>
    <row r="96"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row r="142" s="65" customFormat="1" x14ac:dyDescent="0.3"/>
    <row r="143" s="65" customFormat="1" x14ac:dyDescent="0.3"/>
    <row r="144" s="65" customFormat="1" x14ac:dyDescent="0.3"/>
    <row r="145" s="65" customFormat="1" x14ac:dyDescent="0.3"/>
  </sheetData>
  <mergeCells count="10">
    <mergeCell ref="B4:F4"/>
    <mergeCell ref="B5:F5"/>
    <mergeCell ref="B6:F6"/>
    <mergeCell ref="B15:F15"/>
    <mergeCell ref="B16:F16"/>
    <mergeCell ref="B56:D56"/>
    <mergeCell ref="B57:D57"/>
    <mergeCell ref="C60:E60"/>
    <mergeCell ref="B18:F18"/>
    <mergeCell ref="B17:F17"/>
  </mergeCells>
  <dataValidations count="4">
    <dataValidation type="list" allowBlank="1" showInputMessage="1" showErrorMessage="1" sqref="D21 D19" xr:uid="{210A7767-12A9-428C-8579-13C9C05F0908}">
      <formula1>"Choisir une valeur,Assujetti,Assujetti partiel,Non assujetti"</formula1>
    </dataValidation>
    <dataValidation type="list" allowBlank="1" showInputMessage="1" showErrorMessage="1" sqref="D20" xr:uid="{67D08981-CF1B-44AA-8FFD-6C2BF3CBA371}">
      <formula1>"Choisir une valeur,Assujetti à la TVA,Non assujetti à la TVA,Assujetti partiel à la TVA"</formula1>
    </dataValidation>
    <dataValidation type="list" allowBlank="1" showInputMessage="1" showErrorMessage="1" sqref="G61" xr:uid="{A4A0922A-4098-49C4-A4B8-92B13D39E638}">
      <formula1>"Oui,Non"</formula1>
    </dataValidation>
    <dataValidation type="list" allowBlank="1" showInputMessage="1" showErrorMessage="1" sqref="D24:D30" xr:uid="{75154AC2-5132-40CA-8908-4E264A967246}">
      <formula1>"Choisir une valeur,Acquisition neuf,Acquisition occasion,Crédit-bail, Location"</formula1>
    </dataValidation>
  </dataValidations>
  <hyperlinks>
    <hyperlink ref="B8" location="_1__BUDGET_PREVISIONNEL_DE_L_OPERATION" display="1/ Le budget prévisionnel de l'opération" xr:uid="{25A5EFDC-1A40-40E4-96CA-944D2087B09C}"/>
    <hyperlink ref="B9" location="_2__PLAN_DE_FINANCEMENT" display="2/ Le plan de financement" xr:uid="{C4682C00-6DB9-4740-9B4E-81B0B68989E7}"/>
    <hyperlink ref="D13" r:id="rId1" xr:uid="{F772DBDF-5995-4D3B-A36A-F64589103CFA}"/>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F1149-5C05-4A4D-8327-162E7BE167E3}">
  <sheetPr>
    <pageSetUpPr fitToPage="1"/>
  </sheetPr>
  <dimension ref="A1:AA130"/>
  <sheetViews>
    <sheetView showGridLines="0" tabSelected="1" zoomScaleNormal="100" workbookViewId="0"/>
  </sheetViews>
  <sheetFormatPr baseColWidth="10" defaultColWidth="11.453125" defaultRowHeight="14" x14ac:dyDescent="0.3"/>
  <cols>
    <col min="1" max="1" width="12.81640625" style="65" customWidth="1"/>
    <col min="2" max="2" width="50.54296875" style="44" customWidth="1"/>
    <col min="3" max="3" width="40.54296875" style="44" customWidth="1"/>
    <col min="4" max="5" width="25.54296875" style="44" customWidth="1"/>
    <col min="6" max="6" width="20.54296875" style="44" customWidth="1"/>
    <col min="7" max="7" width="7.54296875" style="65" customWidth="1"/>
    <col min="8" max="8" width="53" style="65" customWidth="1"/>
    <col min="9" max="9" width="15.1796875" style="65" bestFit="1" customWidth="1"/>
    <col min="10" max="10" width="3.54296875" style="65" customWidth="1"/>
    <col min="11" max="27" width="11.453125" style="65"/>
    <col min="28" max="16384" width="11.453125" style="44"/>
  </cols>
  <sheetData>
    <row r="1" spans="1:12" s="65" customFormat="1" x14ac:dyDescent="0.3"/>
    <row r="2" spans="1:12" s="65" customFormat="1" ht="87.75" customHeight="1" x14ac:dyDescent="0.3">
      <c r="A2" s="67"/>
    </row>
    <row r="3" spans="1:12" s="65" customFormat="1" ht="60.65" customHeight="1" x14ac:dyDescent="0.3">
      <c r="A3" s="67"/>
    </row>
    <row r="4" spans="1:12" s="93" customFormat="1" ht="47.25" customHeight="1" x14ac:dyDescent="0.35">
      <c r="A4" s="92"/>
      <c r="B4" s="270" t="s">
        <v>102</v>
      </c>
      <c r="C4" s="270"/>
      <c r="D4" s="270"/>
      <c r="E4" s="270"/>
      <c r="F4" s="270"/>
    </row>
    <row r="5" spans="1:12" s="121" customFormat="1" ht="26.25" customHeight="1" x14ac:dyDescent="0.35">
      <c r="A5" s="120"/>
      <c r="B5" s="271" t="s">
        <v>101</v>
      </c>
      <c r="C5" s="271"/>
      <c r="D5" s="271"/>
      <c r="E5" s="271"/>
      <c r="F5" s="271"/>
    </row>
    <row r="6" spans="1:12" s="65" customFormat="1" ht="26.25" customHeight="1" x14ac:dyDescent="0.3">
      <c r="A6" s="67"/>
      <c r="B6" s="272"/>
      <c r="C6" s="272"/>
      <c r="D6" s="272"/>
      <c r="E6" s="272"/>
      <c r="F6" s="272"/>
    </row>
    <row r="7" spans="1:12" s="65" customFormat="1" ht="27" customHeight="1" x14ac:dyDescent="0.3">
      <c r="B7" s="122" t="s">
        <v>129</v>
      </c>
      <c r="H7" s="64"/>
      <c r="I7" s="64"/>
    </row>
    <row r="8" spans="1:12" s="2" customFormat="1" ht="17.149999999999999" customHeight="1" x14ac:dyDescent="0.35">
      <c r="B8" s="168" t="s">
        <v>95</v>
      </c>
      <c r="H8" s="94"/>
      <c r="I8" s="94"/>
    </row>
    <row r="9" spans="1:12" s="2" customFormat="1" ht="17.149999999999999" customHeight="1" x14ac:dyDescent="0.35">
      <c r="B9" s="168" t="s">
        <v>96</v>
      </c>
      <c r="D9" s="112"/>
      <c r="E9" s="112"/>
      <c r="F9" s="112"/>
      <c r="H9" s="94"/>
      <c r="I9" s="94"/>
    </row>
    <row r="10" spans="1:12" s="2" customFormat="1" x14ac:dyDescent="0.35">
      <c r="B10" s="71"/>
      <c r="D10" s="71"/>
      <c r="E10" s="71"/>
      <c r="F10" s="71"/>
      <c r="H10" s="94"/>
      <c r="I10" s="94"/>
    </row>
    <row r="11" spans="1:12" s="2" customFormat="1" ht="14.5" x14ac:dyDescent="0.35">
      <c r="B11" s="35" t="s">
        <v>127</v>
      </c>
      <c r="D11" s="163"/>
      <c r="E11" s="71"/>
      <c r="F11" s="71"/>
      <c r="H11" s="94"/>
      <c r="I11" s="94"/>
    </row>
    <row r="12" spans="1:12" s="2" customFormat="1" ht="14.5" x14ac:dyDescent="0.35">
      <c r="B12" s="164" t="s">
        <v>128</v>
      </c>
      <c r="E12" s="163"/>
      <c r="F12" s="71"/>
      <c r="H12" s="94"/>
      <c r="I12" s="94"/>
    </row>
    <row r="13" spans="1:12" s="2" customFormat="1" ht="14.5" x14ac:dyDescent="0.35">
      <c r="B13" s="164" t="s">
        <v>126</v>
      </c>
      <c r="D13" s="169" t="s">
        <v>125</v>
      </c>
      <c r="E13" s="163"/>
      <c r="F13" s="71"/>
      <c r="H13" s="94"/>
      <c r="I13" s="94"/>
    </row>
    <row r="14" spans="1:12" s="2" customFormat="1" ht="14.5" x14ac:dyDescent="0.35">
      <c r="B14" s="163"/>
      <c r="E14" s="163"/>
      <c r="F14" s="71"/>
      <c r="H14" s="94"/>
      <c r="I14" s="94"/>
    </row>
    <row r="15" spans="1:12" ht="23" x14ac:dyDescent="0.3">
      <c r="A15" s="67"/>
      <c r="B15" s="273" t="s">
        <v>137</v>
      </c>
      <c r="C15" s="273"/>
      <c r="D15" s="273"/>
      <c r="E15" s="273"/>
      <c r="F15" s="273"/>
      <c r="H15" s="64"/>
      <c r="I15" s="64"/>
      <c r="L15" s="69"/>
    </row>
    <row r="16" spans="1:12" s="65" customFormat="1" ht="15.5" x14ac:dyDescent="0.35">
      <c r="A16" s="67"/>
      <c r="B16" s="86"/>
      <c r="C16" s="86"/>
      <c r="D16" s="86"/>
      <c r="E16" s="86"/>
      <c r="F16" s="86"/>
      <c r="G16" s="87"/>
    </row>
    <row r="17" spans="1:27" s="65" customFormat="1" ht="20" x14ac:dyDescent="0.4">
      <c r="A17" s="67"/>
      <c r="B17" s="86"/>
      <c r="C17" s="86"/>
      <c r="D17" s="174"/>
      <c r="E17" s="175" t="s">
        <v>138</v>
      </c>
      <c r="F17" s="176">
        <f>'Axe 1 Etudes'!F38</f>
        <v>0</v>
      </c>
      <c r="G17" s="87"/>
    </row>
    <row r="18" spans="1:27" s="65" customFormat="1" ht="15.5" x14ac:dyDescent="0.35">
      <c r="A18" s="67"/>
      <c r="B18" s="86"/>
      <c r="C18" s="86"/>
      <c r="D18" s="86"/>
      <c r="E18" s="86"/>
      <c r="F18" s="86"/>
      <c r="G18" s="87"/>
    </row>
    <row r="19" spans="1:27" s="65" customFormat="1" ht="20" x14ac:dyDescent="0.4">
      <c r="A19" s="67"/>
      <c r="B19" s="86"/>
      <c r="C19" s="86"/>
      <c r="D19" s="174"/>
      <c r="E19" s="175" t="s">
        <v>139</v>
      </c>
      <c r="F19" s="176">
        <f>'Axe 2 Expérimentations'!F58</f>
        <v>0</v>
      </c>
      <c r="G19" s="87"/>
    </row>
    <row r="20" spans="1:27" s="65" customFormat="1" ht="15.5" x14ac:dyDescent="0.35">
      <c r="A20" s="67"/>
      <c r="B20" s="86"/>
      <c r="C20" s="86"/>
      <c r="D20" s="86"/>
      <c r="E20" s="86"/>
      <c r="F20" s="86"/>
      <c r="G20" s="87"/>
    </row>
    <row r="21" spans="1:27" s="65" customFormat="1" ht="20" x14ac:dyDescent="0.4">
      <c r="A21" s="67"/>
      <c r="B21" s="86"/>
      <c r="C21" s="86"/>
      <c r="D21" s="174"/>
      <c r="E21" s="175" t="s">
        <v>140</v>
      </c>
      <c r="F21" s="176">
        <f>'Axe 3 Communication Animation'!F62</f>
        <v>0</v>
      </c>
      <c r="G21" s="87"/>
    </row>
    <row r="22" spans="1:27" s="65" customFormat="1" ht="15.5" x14ac:dyDescent="0.35">
      <c r="A22" s="67"/>
      <c r="B22" s="86"/>
      <c r="C22" s="86"/>
      <c r="D22" s="86"/>
      <c r="E22" s="86"/>
      <c r="F22" s="86"/>
      <c r="G22" s="87"/>
    </row>
    <row r="23" spans="1:27" s="65" customFormat="1" ht="20" x14ac:dyDescent="0.4">
      <c r="A23" s="67"/>
      <c r="B23" s="83"/>
      <c r="C23" s="83"/>
      <c r="D23" s="88"/>
      <c r="E23" s="89" t="s">
        <v>141</v>
      </c>
      <c r="F23" s="90">
        <f>F17+F19+F21</f>
        <v>0</v>
      </c>
    </row>
    <row r="24" spans="1:27" s="65" customFormat="1" x14ac:dyDescent="0.3">
      <c r="A24" s="67"/>
    </row>
    <row r="25" spans="1:27" s="65" customFormat="1" x14ac:dyDescent="0.3"/>
    <row r="26" spans="1:27" ht="23" x14ac:dyDescent="0.3">
      <c r="A26" s="67"/>
      <c r="B26" s="283" t="s">
        <v>89</v>
      </c>
      <c r="C26" s="283"/>
      <c r="D26" s="283"/>
      <c r="E26" s="283"/>
      <c r="F26" s="283"/>
      <c r="H26" s="64"/>
      <c r="I26" s="64"/>
      <c r="L26" s="69"/>
    </row>
    <row r="27" spans="1:27" s="65" customFormat="1" x14ac:dyDescent="0.3">
      <c r="B27" s="66"/>
      <c r="C27" s="66"/>
      <c r="D27" s="66"/>
      <c r="E27" s="66"/>
      <c r="F27" s="66"/>
    </row>
    <row r="28" spans="1:27" ht="35.5" customHeight="1" x14ac:dyDescent="0.3">
      <c r="B28" s="284" t="s">
        <v>121</v>
      </c>
      <c r="C28" s="284"/>
      <c r="D28" s="284"/>
      <c r="E28" s="284"/>
      <c r="F28" s="284"/>
      <c r="L28" s="44"/>
      <c r="M28" s="44"/>
      <c r="N28" s="44"/>
      <c r="O28" s="44"/>
      <c r="P28" s="44"/>
      <c r="Q28" s="44"/>
      <c r="R28" s="44"/>
      <c r="S28" s="44"/>
      <c r="T28" s="44"/>
      <c r="U28" s="44"/>
      <c r="V28" s="44"/>
      <c r="W28" s="44"/>
      <c r="X28" s="44"/>
      <c r="Y28" s="44"/>
      <c r="Z28" s="44"/>
      <c r="AA28" s="44"/>
    </row>
    <row r="29" spans="1:27" s="74" customFormat="1" ht="14.5" thickBot="1" x14ac:dyDescent="0.4">
      <c r="A29" s="2"/>
      <c r="B29" s="71" t="s">
        <v>103</v>
      </c>
      <c r="C29" s="148"/>
      <c r="D29" s="148"/>
      <c r="E29" s="148"/>
      <c r="F29" s="148"/>
      <c r="G29" s="2"/>
      <c r="H29" s="2"/>
      <c r="I29" s="2"/>
      <c r="J29" s="2"/>
      <c r="K29" s="2"/>
    </row>
    <row r="30" spans="1:27" ht="33" customHeight="1" thickBot="1" x14ac:dyDescent="0.35">
      <c r="B30" s="65"/>
      <c r="C30" s="65"/>
      <c r="D30" s="61" t="s">
        <v>75</v>
      </c>
      <c r="E30" s="62" t="s">
        <v>76</v>
      </c>
      <c r="F30" s="63" t="s">
        <v>67</v>
      </c>
      <c r="L30" s="44"/>
      <c r="M30" s="44"/>
      <c r="N30" s="44"/>
      <c r="O30" s="44"/>
      <c r="P30" s="44"/>
      <c r="Q30" s="44"/>
      <c r="R30" s="44"/>
      <c r="S30" s="44"/>
      <c r="T30" s="44"/>
      <c r="U30" s="44"/>
      <c r="V30" s="44"/>
      <c r="W30" s="44"/>
      <c r="X30" s="44"/>
      <c r="Y30" s="44"/>
      <c r="Z30" s="44"/>
      <c r="AA30" s="44"/>
    </row>
    <row r="31" spans="1:27" ht="36" customHeight="1" x14ac:dyDescent="0.3">
      <c r="B31" s="55" t="s">
        <v>68</v>
      </c>
      <c r="C31" s="56" t="s">
        <v>78</v>
      </c>
      <c r="D31" s="52" t="s">
        <v>100</v>
      </c>
      <c r="E31" s="53" t="s">
        <v>100</v>
      </c>
      <c r="F31" s="54" t="s">
        <v>100</v>
      </c>
      <c r="L31" s="44"/>
      <c r="M31" s="44"/>
      <c r="N31" s="44"/>
      <c r="O31" s="44"/>
      <c r="P31" s="44"/>
      <c r="Q31" s="44"/>
      <c r="R31" s="44"/>
      <c r="S31" s="44"/>
      <c r="T31" s="44"/>
      <c r="U31" s="44"/>
      <c r="V31" s="44"/>
      <c r="W31" s="44"/>
      <c r="X31" s="44"/>
      <c r="Y31" s="44"/>
      <c r="Z31" s="44"/>
      <c r="AA31" s="44"/>
    </row>
    <row r="32" spans="1:27" ht="18" customHeight="1" x14ac:dyDescent="0.3">
      <c r="B32" s="48" t="s">
        <v>79</v>
      </c>
      <c r="C32" s="45" t="s">
        <v>73</v>
      </c>
      <c r="D32" s="96"/>
      <c r="E32" s="97"/>
      <c r="F32" s="98"/>
      <c r="L32" s="44"/>
      <c r="M32" s="44"/>
      <c r="N32" s="44"/>
      <c r="O32" s="44"/>
      <c r="P32" s="44"/>
      <c r="Q32" s="44"/>
      <c r="R32" s="44"/>
      <c r="S32" s="44"/>
      <c r="T32" s="44"/>
      <c r="U32" s="44"/>
      <c r="V32" s="44"/>
      <c r="W32" s="44"/>
      <c r="X32" s="44"/>
      <c r="Y32" s="44"/>
      <c r="Z32" s="44"/>
      <c r="AA32" s="44"/>
    </row>
    <row r="33" spans="1:27" ht="18" customHeight="1" x14ac:dyDescent="0.3">
      <c r="B33" s="57"/>
      <c r="C33" s="51" t="s">
        <v>80</v>
      </c>
      <c r="D33" s="99"/>
      <c r="E33" s="100"/>
      <c r="F33" s="101"/>
      <c r="L33" s="44"/>
      <c r="M33" s="44"/>
      <c r="N33" s="44"/>
      <c r="O33" s="44"/>
      <c r="P33" s="44"/>
      <c r="Q33" s="44"/>
      <c r="R33" s="44"/>
      <c r="S33" s="44"/>
      <c r="T33" s="44"/>
      <c r="U33" s="44"/>
      <c r="V33" s="44"/>
      <c r="W33" s="44"/>
      <c r="X33" s="44"/>
      <c r="Y33" s="44"/>
      <c r="Z33" s="44"/>
      <c r="AA33" s="44"/>
    </row>
    <row r="34" spans="1:27" ht="18" customHeight="1" x14ac:dyDescent="0.3">
      <c r="B34" s="57"/>
      <c r="C34" s="51" t="s">
        <v>81</v>
      </c>
      <c r="D34" s="99"/>
      <c r="E34" s="100"/>
      <c r="F34" s="101"/>
      <c r="L34" s="44"/>
      <c r="M34" s="44"/>
      <c r="N34" s="44"/>
      <c r="O34" s="44"/>
      <c r="P34" s="44"/>
      <c r="Q34" s="44"/>
      <c r="R34" s="44"/>
      <c r="S34" s="44"/>
      <c r="T34" s="44"/>
      <c r="U34" s="44"/>
      <c r="V34" s="44"/>
      <c r="W34" s="44"/>
      <c r="X34" s="44"/>
      <c r="Y34" s="44"/>
      <c r="Z34" s="44"/>
      <c r="AA34" s="44"/>
    </row>
    <row r="35" spans="1:27" ht="18" customHeight="1" x14ac:dyDescent="0.35">
      <c r="B35" s="57"/>
      <c r="C35" s="46" t="s">
        <v>70</v>
      </c>
      <c r="D35" s="102"/>
      <c r="E35" s="103"/>
      <c r="F35" s="104"/>
      <c r="L35" s="44"/>
      <c r="M35" s="44"/>
      <c r="N35" s="44"/>
      <c r="O35" s="44"/>
      <c r="P35" s="44"/>
      <c r="Q35" s="44"/>
      <c r="R35" s="44"/>
      <c r="S35" s="44"/>
      <c r="T35" s="44"/>
      <c r="U35" s="44"/>
      <c r="V35" s="44"/>
      <c r="W35" s="44"/>
      <c r="X35" s="44"/>
      <c r="Y35" s="44"/>
      <c r="Z35" s="44"/>
      <c r="AA35" s="44"/>
    </row>
    <row r="36" spans="1:27" ht="6" customHeight="1" x14ac:dyDescent="0.3">
      <c r="B36" s="57"/>
      <c r="D36" s="49"/>
      <c r="E36" s="49"/>
      <c r="F36" s="50"/>
      <c r="L36" s="44"/>
      <c r="M36" s="44"/>
      <c r="N36" s="44"/>
      <c r="O36" s="44"/>
      <c r="P36" s="44"/>
      <c r="Q36" s="44"/>
      <c r="R36" s="44"/>
      <c r="S36" s="44"/>
      <c r="T36" s="44"/>
      <c r="U36" s="44"/>
      <c r="V36" s="44"/>
      <c r="W36" s="44"/>
      <c r="X36" s="44"/>
      <c r="Y36" s="44"/>
      <c r="Z36" s="44"/>
      <c r="AA36" s="44"/>
    </row>
    <row r="37" spans="1:27" ht="18" customHeight="1" x14ac:dyDescent="0.3">
      <c r="B37" s="47" t="s">
        <v>74</v>
      </c>
      <c r="C37" s="45" t="s">
        <v>84</v>
      </c>
      <c r="D37" s="106"/>
      <c r="E37" s="108">
        <v>0</v>
      </c>
      <c r="F37" s="157"/>
      <c r="L37" s="44"/>
      <c r="M37" s="44"/>
      <c r="N37" s="44"/>
      <c r="O37" s="44"/>
      <c r="P37" s="44"/>
      <c r="Q37" s="44"/>
      <c r="R37" s="44"/>
      <c r="S37" s="44"/>
      <c r="T37" s="44"/>
      <c r="U37" s="44"/>
      <c r="V37" s="44"/>
      <c r="W37" s="44"/>
      <c r="X37" s="44"/>
      <c r="Y37" s="44"/>
      <c r="Z37" s="44"/>
      <c r="AA37" s="44"/>
    </row>
    <row r="38" spans="1:27" ht="18" customHeight="1" x14ac:dyDescent="0.3">
      <c r="B38" s="57"/>
      <c r="C38" s="45" t="s">
        <v>85</v>
      </c>
      <c r="D38" s="99"/>
      <c r="E38" s="100"/>
      <c r="F38" s="158"/>
      <c r="L38" s="44"/>
      <c r="M38" s="44"/>
      <c r="N38" s="44"/>
      <c r="O38" s="44"/>
      <c r="P38" s="44"/>
      <c r="Q38" s="44"/>
      <c r="R38" s="44"/>
      <c r="S38" s="44"/>
      <c r="T38" s="44"/>
      <c r="U38" s="44"/>
      <c r="V38" s="44"/>
      <c r="W38" s="44"/>
      <c r="X38" s="44"/>
      <c r="Y38" s="44"/>
      <c r="Z38" s="44"/>
      <c r="AA38" s="44"/>
    </row>
    <row r="39" spans="1:27" ht="18" customHeight="1" x14ac:dyDescent="0.3">
      <c r="B39" s="57"/>
      <c r="C39" s="45" t="s">
        <v>77</v>
      </c>
      <c r="D39" s="99"/>
      <c r="E39" s="100"/>
      <c r="F39" s="158"/>
      <c r="L39" s="44"/>
      <c r="M39" s="44"/>
      <c r="N39" s="44"/>
      <c r="O39" s="44"/>
      <c r="P39" s="44"/>
      <c r="Q39" s="44"/>
      <c r="R39" s="44"/>
      <c r="S39" s="44"/>
      <c r="T39" s="44"/>
      <c r="U39" s="44"/>
      <c r="V39" s="44"/>
      <c r="W39" s="44"/>
      <c r="X39" s="44"/>
      <c r="Y39" s="44"/>
      <c r="Z39" s="44"/>
      <c r="AA39" s="44"/>
    </row>
    <row r="40" spans="1:27" ht="18" customHeight="1" x14ac:dyDescent="0.3">
      <c r="B40" s="57"/>
      <c r="C40" s="45" t="s">
        <v>69</v>
      </c>
      <c r="D40" s="99"/>
      <c r="E40" s="100"/>
      <c r="F40" s="158"/>
      <c r="L40" s="44"/>
      <c r="M40" s="44"/>
      <c r="N40" s="44"/>
      <c r="O40" s="44"/>
      <c r="P40" s="44"/>
      <c r="Q40" s="44"/>
      <c r="R40" s="44"/>
      <c r="S40" s="44"/>
      <c r="T40" s="44"/>
      <c r="U40" s="44"/>
      <c r="V40" s="44"/>
      <c r="W40" s="44"/>
      <c r="X40" s="44"/>
      <c r="Y40" s="44"/>
      <c r="Z40" s="44"/>
      <c r="AA40" s="44"/>
    </row>
    <row r="41" spans="1:27" ht="18" customHeight="1" x14ac:dyDescent="0.35">
      <c r="B41" s="57"/>
      <c r="C41" s="46" t="s">
        <v>70</v>
      </c>
      <c r="D41" s="102"/>
      <c r="E41" s="103"/>
      <c r="F41" s="159"/>
      <c r="L41" s="44"/>
      <c r="M41" s="44"/>
      <c r="N41" s="44"/>
      <c r="O41" s="44"/>
      <c r="P41" s="44"/>
      <c r="Q41" s="44"/>
      <c r="R41" s="44"/>
      <c r="S41" s="44"/>
      <c r="T41" s="44"/>
      <c r="U41" s="44"/>
      <c r="V41" s="44"/>
      <c r="W41" s="44"/>
      <c r="X41" s="44"/>
      <c r="Y41" s="44"/>
      <c r="Z41" s="44"/>
      <c r="AA41" s="44"/>
    </row>
    <row r="42" spans="1:27" s="105" customFormat="1" ht="6" customHeight="1" x14ac:dyDescent="0.15">
      <c r="A42" s="59"/>
      <c r="B42" s="58"/>
      <c r="C42" s="59"/>
      <c r="D42" s="60"/>
      <c r="E42" s="60"/>
      <c r="F42" s="160"/>
      <c r="G42" s="59"/>
      <c r="H42" s="59"/>
      <c r="I42" s="59"/>
      <c r="J42" s="59"/>
      <c r="K42" s="59"/>
    </row>
    <row r="43" spans="1:27" ht="18" customHeight="1" x14ac:dyDescent="0.3">
      <c r="B43" s="47" t="s">
        <v>71</v>
      </c>
      <c r="C43" s="113" t="s">
        <v>72</v>
      </c>
      <c r="D43" s="126"/>
      <c r="E43" s="127"/>
      <c r="F43" s="161"/>
      <c r="G43" s="64"/>
      <c r="L43" s="44"/>
      <c r="M43" s="44"/>
      <c r="N43" s="44"/>
      <c r="O43" s="44"/>
      <c r="P43" s="44"/>
      <c r="Q43" s="44"/>
      <c r="R43" s="44"/>
      <c r="S43" s="44"/>
      <c r="T43" s="44"/>
      <c r="U43" s="44"/>
      <c r="V43" s="44"/>
      <c r="W43" s="44"/>
      <c r="X43" s="44"/>
      <c r="Y43" s="44"/>
      <c r="Z43" s="44"/>
      <c r="AA43" s="44"/>
    </row>
    <row r="44" spans="1:27" s="105" customFormat="1" ht="6" customHeight="1" x14ac:dyDescent="0.15">
      <c r="A44" s="59"/>
      <c r="B44" s="58"/>
      <c r="C44" s="59"/>
      <c r="D44" s="59"/>
      <c r="E44" s="59"/>
      <c r="F44" s="107"/>
      <c r="G44" s="59"/>
      <c r="H44" s="59"/>
      <c r="I44" s="59"/>
      <c r="J44" s="59"/>
      <c r="K44" s="59"/>
    </row>
    <row r="45" spans="1:27" ht="18" customHeight="1" thickBot="1" x14ac:dyDescent="0.35">
      <c r="B45" s="133"/>
      <c r="C45" s="134"/>
      <c r="D45" s="135"/>
      <c r="E45" s="136" t="s">
        <v>67</v>
      </c>
      <c r="F45" s="162">
        <f>SUM(F32:F43)</f>
        <v>0</v>
      </c>
      <c r="H45" s="150" t="str">
        <f>IF($F$45=$F$23,"","Le total du plan de financement doit être égal au total général de l'opération")</f>
        <v/>
      </c>
      <c r="L45" s="44"/>
      <c r="M45" s="44"/>
      <c r="N45" s="44"/>
      <c r="O45" s="44"/>
      <c r="P45" s="44"/>
      <c r="Q45" s="44"/>
      <c r="R45" s="44"/>
      <c r="S45" s="44"/>
      <c r="T45" s="44"/>
      <c r="U45" s="44"/>
      <c r="V45" s="44"/>
      <c r="W45" s="44"/>
      <c r="X45" s="44"/>
      <c r="Y45" s="44"/>
      <c r="Z45" s="44"/>
      <c r="AA45" s="44"/>
    </row>
    <row r="46" spans="1:27" s="65" customFormat="1" ht="18" customHeight="1" x14ac:dyDescent="0.3">
      <c r="B46" s="123"/>
      <c r="C46" s="124"/>
      <c r="D46" s="125"/>
      <c r="E46" s="131"/>
      <c r="F46" s="125"/>
    </row>
    <row r="47" spans="1:27" s="65" customFormat="1" ht="33.75" customHeight="1" x14ac:dyDescent="0.3">
      <c r="B47" s="285" t="s">
        <v>87</v>
      </c>
      <c r="C47" s="286"/>
      <c r="D47" s="286"/>
      <c r="E47" s="286"/>
      <c r="F47" s="287"/>
    </row>
    <row r="48" spans="1:27" s="65" customFormat="1" x14ac:dyDescent="0.3"/>
    <row r="49" spans="6:6" s="65" customFormat="1" x14ac:dyDescent="0.3">
      <c r="F49" s="128" t="s">
        <v>98</v>
      </c>
    </row>
    <row r="50" spans="6:6" s="65" customFormat="1" x14ac:dyDescent="0.3"/>
    <row r="51" spans="6:6" s="65" customFormat="1" x14ac:dyDescent="0.3"/>
    <row r="52" spans="6:6" s="65" customFormat="1" x14ac:dyDescent="0.3"/>
    <row r="53" spans="6:6" s="65" customFormat="1" x14ac:dyDescent="0.3"/>
    <row r="54" spans="6:6" s="65" customFormat="1" x14ac:dyDescent="0.3"/>
    <row r="55" spans="6:6" s="65" customFormat="1" x14ac:dyDescent="0.3"/>
    <row r="56" spans="6:6" s="65" customFormat="1" x14ac:dyDescent="0.3"/>
    <row r="57" spans="6:6" s="65" customFormat="1" x14ac:dyDescent="0.3"/>
    <row r="58" spans="6:6" s="65" customFormat="1" x14ac:dyDescent="0.3"/>
    <row r="59" spans="6:6" s="65" customFormat="1" x14ac:dyDescent="0.3"/>
    <row r="60" spans="6:6" s="65" customFormat="1" x14ac:dyDescent="0.3"/>
    <row r="61" spans="6:6" s="65" customFormat="1" x14ac:dyDescent="0.3"/>
    <row r="62" spans="6:6" s="65" customFormat="1" x14ac:dyDescent="0.3"/>
    <row r="63" spans="6:6" s="65" customFormat="1" x14ac:dyDescent="0.3"/>
    <row r="64" spans="6:6" s="65" customFormat="1" x14ac:dyDescent="0.3"/>
    <row r="65" s="65" customFormat="1" x14ac:dyDescent="0.3"/>
    <row r="66" s="65" customFormat="1" x14ac:dyDescent="0.3"/>
    <row r="67" s="65" customFormat="1" x14ac:dyDescent="0.3"/>
    <row r="68" s="65" customFormat="1" x14ac:dyDescent="0.3"/>
    <row r="69" s="65" customFormat="1" x14ac:dyDescent="0.3"/>
    <row r="70" s="65" customFormat="1" x14ac:dyDescent="0.3"/>
    <row r="71" s="65" customFormat="1" x14ac:dyDescent="0.3"/>
    <row r="72" s="65" customFormat="1" x14ac:dyDescent="0.3"/>
    <row r="73" s="65" customFormat="1" x14ac:dyDescent="0.3"/>
    <row r="74" s="65" customFormat="1" x14ac:dyDescent="0.3"/>
    <row r="75" s="65" customFormat="1" x14ac:dyDescent="0.3"/>
    <row r="76" s="65" customFormat="1" x14ac:dyDescent="0.3"/>
    <row r="77" s="65" customFormat="1" x14ac:dyDescent="0.3"/>
    <row r="78" s="65" customFormat="1" x14ac:dyDescent="0.3"/>
    <row r="79" s="65" customFormat="1" x14ac:dyDescent="0.3"/>
    <row r="80" s="65" customFormat="1" x14ac:dyDescent="0.3"/>
    <row r="81" s="65" customFormat="1" x14ac:dyDescent="0.3"/>
    <row r="82" s="65" customFormat="1" x14ac:dyDescent="0.3"/>
    <row r="83" s="65" customFormat="1" x14ac:dyDescent="0.3"/>
    <row r="84" s="65" customFormat="1" x14ac:dyDescent="0.3"/>
    <row r="85" s="65" customFormat="1" x14ac:dyDescent="0.3"/>
    <row r="86" s="65" customFormat="1" x14ac:dyDescent="0.3"/>
    <row r="87" s="65" customFormat="1" x14ac:dyDescent="0.3"/>
    <row r="88" s="65" customFormat="1" x14ac:dyDescent="0.3"/>
    <row r="89" s="65" customFormat="1" x14ac:dyDescent="0.3"/>
    <row r="90" s="65" customFormat="1" x14ac:dyDescent="0.3"/>
    <row r="91" s="65" customFormat="1" x14ac:dyDescent="0.3"/>
    <row r="92" s="65" customFormat="1" x14ac:dyDescent="0.3"/>
    <row r="93" s="65" customFormat="1" x14ac:dyDescent="0.3"/>
    <row r="94" s="65" customFormat="1" x14ac:dyDescent="0.3"/>
    <row r="95" s="65" customFormat="1" x14ac:dyDescent="0.3"/>
    <row r="96"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sheetData>
  <mergeCells count="7">
    <mergeCell ref="B26:F26"/>
    <mergeCell ref="B28:F28"/>
    <mergeCell ref="B47:F47"/>
    <mergeCell ref="B4:F4"/>
    <mergeCell ref="B5:F5"/>
    <mergeCell ref="B6:F6"/>
    <mergeCell ref="B15:F15"/>
  </mergeCells>
  <dataValidations disablePrompts="1" count="1">
    <dataValidation type="list" allowBlank="1" showInputMessage="1" showErrorMessage="1" sqref="G16:G22" xr:uid="{02A33126-CE28-4D62-96AA-74AE96628AD7}">
      <formula1>"Oui,Non"</formula1>
    </dataValidation>
  </dataValidations>
  <hyperlinks>
    <hyperlink ref="B8" location="_1__BUDGET_PREVISIONNEL_DE_L_OPERATION" display="1/ Le budget prévisionnel de l'opération" xr:uid="{2871A275-9993-457C-A617-CFCC6C5190B5}"/>
    <hyperlink ref="B9" location="_2__PLAN_DE_FINANCEMENT" display="2/ Le plan de financement" xr:uid="{949AAD49-7124-4FE0-AF6F-5213D4BA0BA5}"/>
    <hyperlink ref="F49" location="top" display="Retour haut de page" xr:uid="{7085BA71-CBF1-4505-BBB0-421C38448EB5}"/>
    <hyperlink ref="D13" r:id="rId1" xr:uid="{0944EE51-E03B-45D7-BFE0-3F556DA1897D}"/>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14</vt:i4>
      </vt:variant>
    </vt:vector>
  </HeadingPairs>
  <TitlesOfParts>
    <vt:vector size="19" baseType="lpstr">
      <vt:lpstr>modèle</vt:lpstr>
      <vt:lpstr>Axe 1 Etudes</vt:lpstr>
      <vt:lpstr>Axe 2 Expérimentations</vt:lpstr>
      <vt:lpstr>Axe 3 Communication Animation</vt:lpstr>
      <vt:lpstr>Plan de financement</vt:lpstr>
      <vt:lpstr>'Axe 1 Etudes'!_1__BUDGET_PREVISIONNEL_DE_L_OPERATION</vt:lpstr>
      <vt:lpstr>'Axe 2 Expérimentations'!_1__BUDGET_PREVISIONNEL_DE_L_OPERATION</vt:lpstr>
      <vt:lpstr>'Axe 3 Communication Animation'!_1__BUDGET_PREVISIONNEL_DE_L_OPERATION</vt:lpstr>
      <vt:lpstr>'Plan de financement'!_1__BUDGET_PREVISIONNEL_DE_L_OPERATION</vt:lpstr>
      <vt:lpstr>'Plan de financement'!_2__PLAN_DE_FINANCEMENT</vt:lpstr>
      <vt:lpstr>'Plan de financement'!planfin</vt:lpstr>
      <vt:lpstr>'Axe 1 Etudes'!top</vt:lpstr>
      <vt:lpstr>'Axe 2 Expérimentations'!top</vt:lpstr>
      <vt:lpstr>'Axe 3 Communication Animation'!top</vt:lpstr>
      <vt:lpstr>'Plan de financement'!top</vt:lpstr>
      <vt:lpstr>'Axe 1 Etudes'!Zone_d_impression</vt:lpstr>
      <vt:lpstr>'Axe 2 Expérimentations'!Zone_d_impression</vt:lpstr>
      <vt:lpstr>'Axe 3 Communication Animation'!Zone_d_impression</vt:lpstr>
      <vt:lpstr>'Plan de financement'!Zone_d_impression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BRUN-NEY Pierre</cp:lastModifiedBy>
  <cp:lastPrinted>2021-11-16T13:40:34Z</cp:lastPrinted>
  <dcterms:created xsi:type="dcterms:W3CDTF">2014-12-03T07:47:04Z</dcterms:created>
  <dcterms:modified xsi:type="dcterms:W3CDTF">2023-04-28T10:31:14Z</dcterms:modified>
</cp:coreProperties>
</file>