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codeName="ThisWorkbook" defaultThemeVersion="124226"/>
  <mc:AlternateContent xmlns:mc="http://schemas.openxmlformats.org/markup-compatibility/2006">
    <mc:Choice Requires="x15">
      <x15ac:absPath xmlns:x15ac="http://schemas.microsoft.com/office/spreadsheetml/2010/11/ac" url="https://ademecloud-my.sharepoint.com/personal/simon_thouin_ademe_fr/Documents/Fonds Chaleur 2023/1- RCF FC 2023/"/>
    </mc:Choice>
  </mc:AlternateContent>
  <xr:revisionPtr revIDLastSave="10" documentId="13_ncr:1_{FAE4FB8F-70C7-4770-A9E5-4FE1276ADCF5}" xr6:coauthVersionLast="47" xr6:coauthVersionMax="47" xr10:uidLastSave="{A99174CE-79B1-4051-84CE-F2C18BDCBD2D}"/>
  <bookViews>
    <workbookView xWindow="20370" yWindow="-3255" windowWidth="29040" windowHeight="15840" tabRatio="711" firstSheet="1" activeTab="1" xr2:uid="{00000000-000D-0000-FFFF-FFFF00000000}"/>
  </bookViews>
  <sheets>
    <sheet name="modèle" sheetId="1" state="hidden" r:id="rId1"/>
    <sheet name="Cadre de dépôt" sheetId="4" r:id="rId2"/>
    <sheet name="Info" sheetId="5" r:id="rId3"/>
  </sheets>
  <externalReferences>
    <externalReference r:id="rId4"/>
    <externalReference r:id="rId5"/>
  </externalReferences>
  <definedNames>
    <definedName name="_1__BUDGET_PREVISIONNEL_DE_L_OPERATION">'Cadre de dépôt'!$A$24</definedName>
    <definedName name="_2__PLAN_DE_FINANCEMENT">'Cadre de dépôt'!$A$310</definedName>
    <definedName name="Bois_Biomasse_énergie">'Cadre de dépôt'!$A$31</definedName>
    <definedName name="financement">'Cadre de dépôt'!#REF!</definedName>
    <definedName name="Géothermie___Opération_sur_aquifère_profond__200m">'Cadre de dépôt'!$A$104</definedName>
    <definedName name="Géothermie_de_surface_et_PAC_associées">'Cadre de dépôt'!$A$72</definedName>
    <definedName name="localisation">'[1]Déf. des données'!$A$17:$A$20</definedName>
    <definedName name="nature_activite">'[1]Déf. des données'!$A$24:$A$25</definedName>
    <definedName name="Récupération_de_chaleur">'Cadre de dépôt'!$A$272</definedName>
    <definedName name="Récupération_sur_eaux_usées_et_eaux_de_mer">'Cadre de dépôt'!$A$159</definedName>
    <definedName name="Réseau_de_chaleur_et_ou_de_froid">'Cadre de dépôt'!$A$193</definedName>
    <definedName name="Solaire">'Cadre de dépôt'!$A$230</definedName>
    <definedName name="supportjuridique">'[2]partenaire1-Coord'!$AO$1:$AO$2</definedName>
    <definedName name="taille_ent">'[1]Déf. des données'!$A$29:$A$31</definedName>
    <definedName name="top">'Cadre de dépôt'!#REF!</definedName>
    <definedName name="typerèglement">'[2]partenaire1-Coord'!$AT$1:$AT$4</definedName>
    <definedName name="_xlnm.Print_Area" localSheetId="1">'Cadre de dépôt'!$A$1:$E$308</definedName>
    <definedName name="ZoneListe">#REF!</definedName>
  </definedNames>
  <calcPr calcId="191029"/>
  <customWorkbookViews>
    <customWorkbookView name="BOUCHEREAU Jean-Marie - Affichage personnalisé" guid="{5B1C6BB7-DF21-4D14-9EBA-69D2DED2516B}" mergeInterval="0" personalView="1" maximized="1" xWindow="-9" yWindow="-9" windowWidth="1384" windowHeight="738" activeSheetId="6"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212" i="4" l="1"/>
  <c r="E206" i="4"/>
  <c r="E217" i="4"/>
  <c r="E198" i="4"/>
  <c r="E329" i="4"/>
  <c r="C321" i="4"/>
  <c r="E268" i="4" l="1"/>
  <c r="E226" i="4"/>
  <c r="E189" i="4"/>
  <c r="E155" i="4"/>
  <c r="E100" i="4" l="1"/>
  <c r="E68" i="4"/>
  <c r="E305" i="4" l="1"/>
  <c r="E281" i="4" l="1"/>
  <c r="E236" i="4"/>
  <c r="E59" i="4" l="1"/>
  <c r="E55" i="4"/>
  <c r="E41" i="4"/>
  <c r="E36" i="4"/>
  <c r="E296" i="4"/>
  <c r="E277" i="4"/>
  <c r="E253" i="4"/>
  <c r="E142" i="4"/>
  <c r="E137" i="4"/>
  <c r="E291" i="4" l="1"/>
  <c r="E180" i="4"/>
  <c r="E164" i="4"/>
  <c r="E168" i="4" s="1"/>
  <c r="E146" i="4"/>
  <c r="E109" i="4"/>
  <c r="E113" i="4" s="1"/>
  <c r="E91" i="4"/>
  <c r="E77" i="4"/>
  <c r="E80" i="4" s="1"/>
  <c r="E175" i="4" l="1"/>
  <c r="E87" i="4"/>
  <c r="I37" i="1" l="1"/>
  <c r="B18" i="1"/>
  <c r="O17" i="1"/>
  <c r="E18" i="1" s="1"/>
  <c r="E10" i="1"/>
  <c r="B10" i="1"/>
  <c r="K18" i="1" l="1"/>
  <c r="K22" i="1" s="1"/>
  <c r="K10" i="1"/>
  <c r="K14" i="1" s="1"/>
  <c r="B25" i="1" s="1"/>
  <c r="C34" i="1" l="1"/>
  <c r="C38" i="1" s="1"/>
  <c r="K3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POITOU Françoise</author>
  </authors>
  <commentList>
    <comment ref="A316" authorId="0" shapeId="0" xr:uid="{00000000-0006-0000-0100-000001000000}">
      <text>
        <r>
          <rPr>
            <sz val="9"/>
            <color indexed="81"/>
            <rFont val="Tahoma"/>
            <family val="2"/>
          </rPr>
          <t xml:space="preserve">
Part du coût total de l'opération à la charge du porteur de projet sur la base de ses fonds propres.
</t>
        </r>
      </text>
    </comment>
  </commentList>
</comments>
</file>

<file path=xl/sharedStrings.xml><?xml version="1.0" encoding="utf-8"?>
<sst xmlns="http://schemas.openxmlformats.org/spreadsheetml/2006/main" count="598" uniqueCount="228">
  <si>
    <t>ANNEXE FINANCIERE (annexe 2)</t>
  </si>
  <si>
    <r>
      <t>A LA</t>
    </r>
    <r>
      <rPr>
        <b/>
        <sz val="12"/>
        <color theme="1"/>
        <rFont val="Arial"/>
        <family val="2"/>
      </rPr>
      <t xml:space="preserve"> </t>
    </r>
    <r>
      <rPr>
        <b/>
        <sz val="10"/>
        <color theme="1"/>
        <rFont val="Arial"/>
        <family val="2"/>
      </rPr>
      <t>CONVENTION DE FINANCEMENT N°</t>
    </r>
  </si>
  <si>
    <t>Objet de l’opération :</t>
  </si>
  <si>
    <t xml:space="preserve">1 – Montant de l’aide </t>
  </si>
  <si>
    <t>Conformément à la méthode de calcul fonds Chaleur 2014, le total des aides publiques pour cette opération</t>
  </si>
  <si>
    <t>est basée sur un forfait, sur 20 ans et calculé comme suit :</t>
  </si>
  <si>
    <r>
      <rPr>
        <b/>
        <sz val="10"/>
        <color theme="1"/>
        <rFont val="Arial"/>
        <family val="2"/>
      </rPr>
      <t>1.1 - Pour la biomasse</t>
    </r>
    <r>
      <rPr>
        <sz val="10"/>
        <color theme="1"/>
        <rFont val="Arial"/>
        <family val="2"/>
      </rPr>
      <t>, un forfait établi selon la méthode fonds chaleur 2014 à</t>
    </r>
  </si>
  <si>
    <t xml:space="preserve"> par unité de Tep EnR </t>
  </si>
  <si>
    <t xml:space="preserve"> prévisionnelle sur 20 ans soit, pour une production de</t>
  </si>
  <si>
    <t xml:space="preserve">Tep : </t>
  </si>
  <si>
    <t>X</t>
  </si>
  <si>
    <t>Tep</t>
  </si>
  <si>
    <t>ans</t>
  </si>
  <si>
    <t xml:space="preserve">soit </t>
  </si>
  <si>
    <t xml:space="preserve">Compte tenu des autres financements publics attendus par le bénéficiaire pour cette installation, </t>
  </si>
  <si>
    <t>soit</t>
  </si>
  <si>
    <t xml:space="preserve">pour l'installation biomasse,  l'aide apportée par l'ADEME, selon ses disponibilités budgétaires,  </t>
  </si>
  <si>
    <t xml:space="preserve">est une subvention d'un montant maximum de  </t>
  </si>
  <si>
    <r>
      <rPr>
        <b/>
        <sz val="10"/>
        <color theme="1"/>
        <rFont val="Arial"/>
        <family val="2"/>
      </rPr>
      <t>1.2 - Pour le réseau</t>
    </r>
    <r>
      <rPr>
        <sz val="10"/>
        <color theme="1"/>
        <rFont val="Arial"/>
        <family val="2"/>
      </rPr>
      <t>, un forfait établi selon la méthode fonds chaleur 2014 à</t>
    </r>
  </si>
  <si>
    <t xml:space="preserve"> par unité de Tep </t>
  </si>
  <si>
    <t>EnR prévisionnelle transportée, sur 20 ans soit, soit pour une installation de</t>
  </si>
  <si>
    <t>Tep :</t>
  </si>
  <si>
    <t xml:space="preserve">Tep </t>
  </si>
  <si>
    <t xml:space="preserve">pour le réseau,  l'aide apportée par l'ADEME  , selon ses disponibilités budgétaires,  est une  </t>
  </si>
  <si>
    <t xml:space="preserve">subvention d'un montant maximum de : </t>
  </si>
  <si>
    <t xml:space="preserve">L'aide totale accordée par l'ADEME pour ce projet (biomasse + réseau) est d'un montant maximum  de </t>
  </si>
  <si>
    <t>de</t>
  </si>
  <si>
    <r>
      <t xml:space="preserve">L’opération relève du secteur </t>
    </r>
    <r>
      <rPr>
        <b/>
        <sz val="10"/>
        <color theme="1"/>
        <rFont val="Arial"/>
        <family val="2"/>
      </rPr>
      <t>concurrentiel.</t>
    </r>
  </si>
  <si>
    <t>2-  Modalités de versement de l’aide</t>
  </si>
  <si>
    <t>L’aide ainsi accordée sera versée selon les modalités suivantes :</t>
  </si>
  <si>
    <t>Taux</t>
  </si>
  <si>
    <t>Faits générateurs</t>
  </si>
  <si>
    <t>Une avance, soit :</t>
  </si>
  <si>
    <t xml:space="preserve"> dans les conditions fixées à l'article 6.3 des Règles générales de l'ADEME</t>
  </si>
  <si>
    <t>Un versement intermédiaire :</t>
  </si>
  <si>
    <t>A la réception de l’installation, sur fourniture du rapport d’avancement prévu en annexe technique (annexe 1).</t>
  </si>
  <si>
    <r>
      <t xml:space="preserve">Ce versement intermédiaire </t>
    </r>
    <r>
      <rPr>
        <sz val="9"/>
        <color theme="1"/>
        <rFont val="Arial"/>
        <family val="2"/>
      </rPr>
      <t>de</t>
    </r>
  </si>
  <si>
    <t>duquel sera déduit le montant de l'avance consentie de</t>
  </si>
  <si>
    <t xml:space="preserve">, sera d’un montant de : </t>
  </si>
  <si>
    <t>Le solde :</t>
  </si>
  <si>
    <r>
      <t xml:space="preserve">Versé sur fourniture du rapport final tel que décrit dans l’annexe technique (annexe 1) et du bilan de l’opération dont un modèle est en point 5 ci-dessous.
</t>
    </r>
    <r>
      <rPr>
        <u/>
        <sz val="10"/>
        <color theme="1"/>
        <rFont val="Arial"/>
        <family val="2"/>
      </rPr>
      <t xml:space="preserve">
Calcul du montant versé pour le solde</t>
    </r>
    <r>
      <rPr>
        <sz val="10"/>
        <color theme="1"/>
        <rFont val="Arial"/>
        <family val="2"/>
      </rPr>
      <t xml:space="preserve"> :
20% de l'aide accordée au titre de l'installation biomasse et au prorata du nombre de Tep EnR réellement produit au cours de la première année de fonctionnement de l’installation par rapport à l’engagement initial du bénéficiaire indiqué en annexe technique (annexe1)
</t>
    </r>
    <r>
      <rPr>
        <sz val="16"/>
        <color theme="1"/>
        <rFont val="Arial"/>
        <family val="2"/>
      </rPr>
      <t>+</t>
    </r>
    <r>
      <rPr>
        <sz val="10"/>
        <color theme="1"/>
        <rFont val="Arial"/>
        <family val="2"/>
      </rPr>
      <t xml:space="preserve">
20% de l'aide accordée au titre du réseau</t>
    </r>
  </si>
  <si>
    <t xml:space="preserve">3 – Règles de cumul </t>
  </si>
  <si>
    <t>Le bénéficiaire s'engage à ne pas dépasser, pour l'opération concernée, le cumul des aides publiques autorisé par les textes communautaires.</t>
  </si>
  <si>
    <t>Le bénéficiaire s'engage à ne pas cumuler l'aide accordée par l'ADEME avec les Certificats d’Economie d’Energie, le crédit d’impôt et les projets domestiques. Si le bénéficiaire opte pour l'une de ces solutions, il devra alors en informer l'ADEME par écrit.</t>
  </si>
  <si>
    <t>4 – Autres dispositions</t>
  </si>
  <si>
    <t>L’ADEME reste libre de solliciter, outre les éléments visés dans le tableau ci-dessus, la production par le bénéficiaire de pièces de toute nature (comptables, financières, techniques, juridiques, etc.) en rapport direct avec l’exécution de la présente convention, Cette possibilité peut être mise en œuvre dès la signature de la présente convention pour se terminer trois ans après la fin de l’opération.</t>
  </si>
  <si>
    <t>5 -  Modèle de bilan financier de l’opération*</t>
  </si>
  <si>
    <t>* la remise de ce bilan financier est obligatoire et présente les dépenses avec la même décomposition que dans la demande d'aide.</t>
  </si>
  <si>
    <t>Bilan financier de l'opération *</t>
  </si>
  <si>
    <t>DEPENSES (pour information)</t>
  </si>
  <si>
    <t>(les factures sont à conserver par le bénéficiaire)</t>
  </si>
  <si>
    <t>Nature de la dépense par poste</t>
  </si>
  <si>
    <t xml:space="preserve">Dates Factures </t>
  </si>
  <si>
    <t>Montant HT en €</t>
  </si>
  <si>
    <r>
      <t>Montant HTR</t>
    </r>
    <r>
      <rPr>
        <sz val="10"/>
        <color rgb="FF000000"/>
        <rFont val="Arial"/>
        <family val="2"/>
      </rPr>
      <t>**</t>
    </r>
    <r>
      <rPr>
        <b/>
        <sz val="10"/>
        <color rgb="FF000000"/>
        <rFont val="Arial"/>
        <family val="2"/>
      </rPr>
      <t xml:space="preserve"> en €</t>
    </r>
  </si>
  <si>
    <t>Pour la partie biomasse :</t>
  </si>
  <si>
    <t xml:space="preserve">Détailler le nom du fournisseur </t>
  </si>
  <si>
    <t>Pour la partie réseau :</t>
  </si>
  <si>
    <t>Coût total de l’opération  €</t>
  </si>
  <si>
    <t>**Le montant HTR (hors taxes récupérables) est le montant de TVA réellement supporté par le bénéficiaire (par exemple le montant TTC si le bénéficiaire ne récupère pas du tout la TVA).</t>
  </si>
  <si>
    <t>Recettes : Financements externes de l’opération</t>
  </si>
  <si>
    <t>Aides contractuellement accordées</t>
  </si>
  <si>
    <t>Montant en €</t>
  </si>
  <si>
    <t>ADEME (Fonds Chaleur)</t>
  </si>
  <si>
    <t>XXX</t>
  </si>
  <si>
    <t>Total financements publics</t>
  </si>
  <si>
    <t>Autres financements</t>
  </si>
  <si>
    <t>TOTAL</t>
  </si>
  <si>
    <t>Pompe de circulation primaire réseau</t>
  </si>
  <si>
    <t>Distribution hydraulique (canalisations isolées…)</t>
  </si>
  <si>
    <t>Sous stations</t>
  </si>
  <si>
    <t>Supervision-Télégestion</t>
  </si>
  <si>
    <t>Traitement des fumées</t>
  </si>
  <si>
    <t xml:space="preserve"> Coût  en € HTR</t>
  </si>
  <si>
    <t>Autres postes de dépenses en chaufferie</t>
  </si>
  <si>
    <t>Système de gestion et de suivi (GTB)</t>
  </si>
  <si>
    <t>Système de production de froid</t>
  </si>
  <si>
    <t>Equipement de production d'appoint</t>
  </si>
  <si>
    <t>Equipement de production chauffage, froid et ECS (PAC)</t>
  </si>
  <si>
    <t>Bâtiment chaufferie</t>
  </si>
  <si>
    <t>Equipement de captage (pompes, échangeur...)</t>
  </si>
  <si>
    <t>Champs solaire (pose ic capteurs, supports, hydraulique)</t>
  </si>
  <si>
    <t>Stockage</t>
  </si>
  <si>
    <t>Installation d'appoint si renouvellement uniquement</t>
  </si>
  <si>
    <t>Suivi, maintenance et exploitation (sur 24 mois)</t>
  </si>
  <si>
    <t>Acquisition de terrain</t>
  </si>
  <si>
    <t>Voirie, génie civil, tranchée</t>
  </si>
  <si>
    <t>Silo de stockage</t>
  </si>
  <si>
    <t>Chaudière biomasse</t>
  </si>
  <si>
    <t>Système de convoyage alimentation combustible</t>
  </si>
  <si>
    <t>Décendrage</t>
  </si>
  <si>
    <t>Fumisterie (carneaux, conduits de cheminée)</t>
  </si>
  <si>
    <t>Hydraulique chaufferie (canalisation chaufferie, robinetterie, …)</t>
  </si>
  <si>
    <t>Electricité chaufferie (courant fort)</t>
  </si>
  <si>
    <t>Automatisme, régulation chaufferie (courant faible)</t>
  </si>
  <si>
    <t>Chaudière appoint</t>
  </si>
  <si>
    <t>Fumisterie d'appoint</t>
  </si>
  <si>
    <t>Bureau de contrôle, SPS, OPC</t>
  </si>
  <si>
    <t>Aménagement en chaufferie</t>
  </si>
  <si>
    <t>Hydraulique secondaire (champs de capteur vers chaufferie)</t>
  </si>
  <si>
    <t>Supports de capteurs</t>
  </si>
  <si>
    <t>Station de transfert (échangeur pompe hydraulique)</t>
  </si>
  <si>
    <t>Installation d'appoint non EnR</t>
  </si>
  <si>
    <t>Travaux d'aménagement de la plateforme, avant puits et remise en état du site</t>
  </si>
  <si>
    <t>Forage (yc Montage/démontage machine, produits boue, tests et essais réservoir)</t>
  </si>
  <si>
    <t>Tubage des équipements (fourniture) + vissage</t>
  </si>
  <si>
    <t>Outils de forage</t>
  </si>
  <si>
    <t>Cimentation des tubages et accessoires</t>
  </si>
  <si>
    <t>Opération de déviation des forages</t>
  </si>
  <si>
    <t>Diagraphies</t>
  </si>
  <si>
    <t>Acidification et stimulation du réservoir</t>
  </si>
  <si>
    <t>Tête de puits</t>
  </si>
  <si>
    <t>Surveillance géologique</t>
  </si>
  <si>
    <t>Traitement déchets et évacuation bourbier</t>
  </si>
  <si>
    <t>Echangeurs et équipements</t>
  </si>
  <si>
    <t>Pompe d'exhaure + colonne, yc variateur</t>
  </si>
  <si>
    <t>Pompe d'injection, yc variateur</t>
  </si>
  <si>
    <t>Tube d’injection et équipement anti corrosion</t>
  </si>
  <si>
    <t>Filtration</t>
  </si>
  <si>
    <t>Liaison tête de puits</t>
  </si>
  <si>
    <t>Pompes à chaleur ou thermo-frigo-pompe</t>
  </si>
  <si>
    <t>Electricité (transformateur, contrôle commande,…)</t>
  </si>
  <si>
    <t>Système de gestion et suivi GTC</t>
  </si>
  <si>
    <t>Coûts liés à la mise en place de la télé-relève</t>
  </si>
  <si>
    <t xml:space="preserve">Equipements (vase d'expansion, échangeurs, vannes, pompes, etc…) </t>
  </si>
  <si>
    <t>Station hydraulique, Module de régulation et de suivi</t>
  </si>
  <si>
    <t>Capteurs (pose ic, hydraulique primaire)</t>
  </si>
  <si>
    <t>Maîtrise d'œuvre (MOE) - prestation externe</t>
  </si>
  <si>
    <t>Maîtrise d'œuvre (MOE) - réalisée en interne</t>
  </si>
  <si>
    <t>Assistance à maîtrise d'ouvrage (AMO)</t>
  </si>
  <si>
    <t>Acquisition, crédit-bail ou location</t>
  </si>
  <si>
    <t>Si location, 
durée (en mois)</t>
  </si>
  <si>
    <t>Choisir une valeur</t>
  </si>
  <si>
    <t>Etudes, contrôles, dossiers, SPS, etc.</t>
  </si>
  <si>
    <t>Cotisation SAF court terme</t>
  </si>
  <si>
    <t>Assurance tous risques chantier (TRC)</t>
  </si>
  <si>
    <t>Maîtrise d'œuvre (MOE) liée à l'installation solaire - prestation externe</t>
  </si>
  <si>
    <t>Système de régulation et équipements électriques associés à l'installation de récupération de chaleur</t>
  </si>
  <si>
    <t>Autres dépenses à préciser</t>
  </si>
  <si>
    <t>VOLET FINANCIER INVESTISSEMENTS
THEME : ENERGIE</t>
  </si>
  <si>
    <t xml:space="preserve">Dépenses </t>
  </si>
  <si>
    <t>Bois Biomasse énergie</t>
  </si>
  <si>
    <t>Géothermie de surface et PAC associées</t>
  </si>
  <si>
    <t>Récupération sur eaux usées et eaux de mer</t>
  </si>
  <si>
    <t>Géothermie / Opération sur aquifère profond &gt;200m</t>
  </si>
  <si>
    <t>Total : Ingénierie</t>
  </si>
  <si>
    <t>Total : Autres dépenses</t>
  </si>
  <si>
    <t>Réseau de chaleur et/ou de froid</t>
  </si>
  <si>
    <t>Solaire</t>
  </si>
  <si>
    <t>Equipements SOL</t>
  </si>
  <si>
    <t>Equipements TOITURE</t>
  </si>
  <si>
    <t>Ingénierie TOITURE</t>
  </si>
  <si>
    <t>Récupération de chaleur</t>
  </si>
  <si>
    <t>Système de captage complet : Organes de captage (hotte,…), échangeurs …</t>
  </si>
  <si>
    <t>Système de récupération : Echangeurs …</t>
  </si>
  <si>
    <t>Système de stockage : Ballons …</t>
  </si>
  <si>
    <t>Système de comptage : Capteurs, Compteurs …</t>
  </si>
  <si>
    <t>Transport de chaleur : Tuyauteries, canalisations, régulations …</t>
  </si>
  <si>
    <t>Système de remontée du niveau de température : Pompes à chaleur électrique ou à absorption, ecompression de vapeur, Machines à éjection …</t>
  </si>
  <si>
    <t>Aménagement - Voiries Réseaux Divers (VRD)</t>
  </si>
  <si>
    <t>Dépenses directes de personnel (salaires chargés non environnés)</t>
  </si>
  <si>
    <t>% ETPT affecté à l'opération 
ou Mois/Homme ; Jour/Homme ; 
Heures/Homme</t>
  </si>
  <si>
    <t>Coût unitaire</t>
  </si>
  <si>
    <t xml:space="preserve"> Coût  en €</t>
  </si>
  <si>
    <t>Personnel titulaire de la fonction publique</t>
  </si>
  <si>
    <t>Personnel hors fonction publique</t>
  </si>
  <si>
    <t>Personnel pour production à immobiliser</t>
  </si>
  <si>
    <t>Total : Dépenses directes de personnel</t>
  </si>
  <si>
    <t>Total : Certification des dépenses</t>
  </si>
  <si>
    <t>Au moment de la justification des dépenses, celles-ci peuvent être certifiées par un commissaire aux comptes, comptable public ou expert-comptable indépendant, dans le cas où ce recours est envisagé, merci d’indiquer le coût prévisionnel de cette certification</t>
  </si>
  <si>
    <t>Equipement de captage géotherm. (forages, sondes, pompes, échangeur...)</t>
  </si>
  <si>
    <r>
      <t xml:space="preserve">En cas de projet comportant une </t>
    </r>
    <r>
      <rPr>
        <b/>
        <sz val="10"/>
        <color theme="1"/>
        <rFont val="Arial"/>
        <family val="2"/>
      </rPr>
      <t>installation de production</t>
    </r>
    <r>
      <rPr>
        <sz val="10"/>
        <color theme="1"/>
        <rFont val="Arial"/>
        <family val="2"/>
      </rPr>
      <t xml:space="preserve"> (biomasse, géothermie ...) </t>
    </r>
    <r>
      <rPr>
        <b/>
        <sz val="10"/>
        <color theme="1"/>
        <rFont val="Arial"/>
        <family val="2"/>
      </rPr>
      <t>et un réseau de chaleur</t>
    </r>
    <r>
      <rPr>
        <sz val="10"/>
        <color theme="1"/>
        <rFont val="Arial"/>
        <family val="2"/>
      </rPr>
      <t>, ne pas oublier de renseigner la partie réseau de chaleur.</t>
    </r>
  </si>
  <si>
    <t>THEME : Bois Biomasse énergie</t>
  </si>
  <si>
    <t xml:space="preserve">Poste de dépenses : équipements / Investissements </t>
  </si>
  <si>
    <t>Sommaire des thèmes</t>
  </si>
  <si>
    <t>Equipements/investissements : Terrains</t>
  </si>
  <si>
    <t>Equipements/investissements : Aménagements et constructions</t>
  </si>
  <si>
    <t>Haut de page</t>
  </si>
  <si>
    <t>Equipements/investissements : Équipements process</t>
  </si>
  <si>
    <t>Equipements/investissements : Ingénierie</t>
  </si>
  <si>
    <t>Dépenses directes de personnel</t>
  </si>
  <si>
    <t>Catégories de dépenses  à reporter &gt;&gt;</t>
  </si>
  <si>
    <t>TOUS LES THEMES ENERGIE</t>
  </si>
  <si>
    <t>Certification des dépenses</t>
  </si>
  <si>
    <t>COPIE D'ECRAN DU FORMULAIRE DE DEPOT D'UN DOSSIER</t>
  </si>
  <si>
    <r>
      <t xml:space="preserve">[   ] Volet administratif      [   ] Volet technique      </t>
    </r>
    <r>
      <rPr>
        <b/>
        <sz val="18"/>
        <color theme="0"/>
        <rFont val="Arial"/>
        <family val="2"/>
      </rPr>
      <t>[X] Volet financier</t>
    </r>
  </si>
  <si>
    <t>Les dépenses prévisionnelles nécessaires à l'opération doivent être présentées dans ce tableau afin de permettre à l'ADEME d'identifier les dépenses éligibles pour le calcul de l'aide potentielle. Les aides de l’ADEME ne constituent pas un droit à délivrance et n’ont pas de caractère systématique.</t>
  </si>
  <si>
    <t>Seule la transmission des 3 volets complets fera l’objet d’un examen de demande</t>
  </si>
  <si>
    <t xml:space="preserve">Le volet financier se compose de deux éléments à renseigner : </t>
  </si>
  <si>
    <t>1/ Le budget prévisionnel de l'opération</t>
  </si>
  <si>
    <t>2/ Le plan de financement</t>
  </si>
  <si>
    <t>Pour le dépôt de la demande d'aide sur la plateforme de l'ADEME, vous devrez :</t>
  </si>
  <si>
    <t xml:space="preserve">- recopier chacun des totaux des catégories de dépenses (ex : Equipements/investissements : Terrains) dans l'onglet "Dépenses prévisionnelles" </t>
  </si>
  <si>
    <t xml:space="preserve">- déposer ce fichier complété, dans l'onglet "Ajout de documents" </t>
  </si>
  <si>
    <t>L'Agence de la transition écologique | Agir pour la transition écologique | ADEME</t>
  </si>
  <si>
    <t>1/ BUDGET PREVISIONNEL DE L'OPERATION</t>
  </si>
  <si>
    <t xml:space="preserve">2/ PLAN DE FINANCEMENT </t>
  </si>
  <si>
    <t>Le plan de financement a pour objectif d'informer l'ADEME des sources de financement pour votre projet. Ces informations seront utilisées pour identifier notamment les éventuels cumuls d'aides publiques. Il est nécessaire de préciser si à ce stade ces financements sont acquis ou escomptés.</t>
  </si>
  <si>
    <t>Si plusieurs financeurs, merci d'utiliser une ligne par financeur.</t>
  </si>
  <si>
    <t>Financement escompté</t>
  </si>
  <si>
    <t>Financement obtenu</t>
  </si>
  <si>
    <t>Type</t>
  </si>
  <si>
    <t>Mode de financement</t>
  </si>
  <si>
    <t>Montant 
(en € HTR)</t>
  </si>
  <si>
    <t>Auto-financement</t>
  </si>
  <si>
    <t>Fonds propres</t>
  </si>
  <si>
    <t>Emprunt</t>
  </si>
  <si>
    <t>Crédit-Bail</t>
  </si>
  <si>
    <t>Autres (précisez)</t>
  </si>
  <si>
    <t>Aides publiques</t>
  </si>
  <si>
    <t>ADEME (à demander)</t>
  </si>
  <si>
    <t>ETAT</t>
  </si>
  <si>
    <t>Région</t>
  </si>
  <si>
    <t>FEDER</t>
  </si>
  <si>
    <t>Aides privées</t>
  </si>
  <si>
    <t>Précisez</t>
  </si>
  <si>
    <t>Conformément à l’article 2.1.1 des règles générales d’attribution des aides par l’ADEME, le bénéficiaire s'engage à communiquer à l'ADEME sans délai toute aide publique qu’il aurait sollicitée ou reçue, solliciterait ou recevrait pour la réalisation de l'opération concernée.</t>
  </si>
  <si>
    <r>
      <t xml:space="preserve">Indiquer dans ce tableau ligne par ligne les catégories de dépense rattachées à chacun des postes (Equipement, Personnel, Fonctionnement). Des suggestions sont proposées, vous pouvez les compléter ou les supprimer. Vous pouvez également apporter en texte libre des précisions éventuelles : nom de l'équipement, nature d'emploi/métier impliqué dans le projet, détail de la dépense de fonctionnement, etc... </t>
    </r>
    <r>
      <rPr>
        <b/>
        <sz val="11"/>
        <rFont val="Arial"/>
        <family val="2"/>
      </rPr>
      <t xml:space="preserve">
</t>
    </r>
  </si>
  <si>
    <r>
      <t xml:space="preserve">Les dépenses doivent être présentées :
- </t>
    </r>
    <r>
      <rPr>
        <b/>
        <sz val="11"/>
        <rFont val="Arial"/>
        <family val="2"/>
      </rPr>
      <t xml:space="preserve">en € pour les dépenses de personnel </t>
    </r>
    <r>
      <rPr>
        <sz val="11"/>
        <rFont val="Arial"/>
        <family val="2"/>
      </rPr>
      <t xml:space="preserve">: part des coûts des salaires et charges salariales et patronales (compris éventuels impôts et taxes directement proportionnels aux salaires versés) des personnes intervenant directement dans la réalisation des objectifs de l’opération, proportionnellement à la part de l’activité des personnels mobilisés mesurée en heures ou en jours. 
- en </t>
    </r>
    <r>
      <rPr>
        <b/>
        <sz val="11"/>
        <rFont val="Arial"/>
        <family val="2"/>
      </rPr>
      <t>HTR (Hors taxes récupérables) pour toutes les autres dépenses</t>
    </r>
    <r>
      <rPr>
        <sz val="11"/>
        <rFont val="Arial"/>
        <family val="2"/>
      </rPr>
      <t xml:space="preserve"> : Coûts de l’opération déduction faite de la TVA récupérable auprès du Trésor Public lorsque le partenaire est assujetti à la TVA pour l'opération</t>
    </r>
    <r>
      <rPr>
        <b/>
        <sz val="11"/>
        <rFont val="Arial"/>
        <family val="2"/>
      </rPr>
      <t xml:space="preserve">. </t>
    </r>
    <r>
      <rPr>
        <sz val="11"/>
        <rFont val="Arial"/>
        <family val="2"/>
      </rPr>
      <t xml:space="preserve">En conséquence, la part de TVA non récupérable pour les partenaires non assujettis constitue une dépense éligible. </t>
    </r>
  </si>
  <si>
    <t>Pour cette opération :</t>
  </si>
  <si>
    <t>Etes-vous ?</t>
  </si>
  <si>
    <t>Acquisition des tuyaux</t>
  </si>
  <si>
    <t>Renouvellement de tuyaux non éligibles au Fonds Chaleur (cf volet technique)</t>
  </si>
  <si>
    <t>Renouvellement de tuyaux éligibles au Fonds Chaleur  (cf volet technique)</t>
  </si>
  <si>
    <t>Voirie, génie civil, tranchée et pose des tuyaux</t>
  </si>
  <si>
    <t>Travaux spécifiques autres que renouvellement</t>
  </si>
  <si>
    <t>Condenseur (thermodynamique ou non, précisez)</t>
  </si>
  <si>
    <t>Stockage (préciser le type de stockage)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</si>
</sst>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0\ &quot;€&quot;;[Red]\-#,##0\ &quot;€&quot;"/>
    <numFmt numFmtId="7" formatCode="#,##0.00\ &quot;€&quot;;\-#,##0.00\ &quot;€&quot;"/>
    <numFmt numFmtId="8" formatCode="#,##0.00\ &quot;€&quot;;[Red]\-#,##0.00\ &quot;€&quot;"/>
    <numFmt numFmtId="42" formatCode="_-* #,##0\ &quot;€&quot;_-;\-* #,##0\ &quot;€&quot;_-;_-* &quot;-&quot;\ &quot;€&quot;_-;_-@_-"/>
    <numFmt numFmtId="44" formatCode="_-* #,##0.00\ &quot;€&quot;_-;\-* #,##0.00\ &quot;€&quot;_-;_-* &quot;-&quot;??\ &quot;€&quot;_-;_-@_-"/>
    <numFmt numFmtId="43" formatCode="_-* #,##0.00_-;\-* #,##0.00_-;_-* &quot;-&quot;??_-;_-@_-"/>
    <numFmt numFmtId="164" formatCode="_-* #,##0.00\ _€_-;\-* #,##0.00\ _€_-;_-* &quot;-&quot;??\ _€_-;_-@_-"/>
    <numFmt numFmtId="165" formatCode="0.0"/>
    <numFmt numFmtId="166" formatCode="#,##0_ ;[Red]\-#,##0\ "/>
    <numFmt numFmtId="167" formatCode="_-* #,##0.00\ [$€-40C]_-;\-* #,##0.00\ [$€-40C]_-;_-* &quot;-&quot;??\ [$€-40C]_-;_-@_-"/>
    <numFmt numFmtId="168" formatCode="#,##0.0_ ;\-#,##0.0\ "/>
    <numFmt numFmtId="169" formatCode="#,##0.00\ &quot;€&quot;"/>
    <numFmt numFmtId="170" formatCode="#,##0.0_ ;[Red]\-#,##0.0\ "/>
  </numFmts>
  <fonts count="49" x14ac:knownFonts="1">
    <font>
      <sz val="11"/>
      <color theme="1"/>
      <name val="Calibri"/>
      <family val="2"/>
      <scheme val="minor"/>
    </font>
    <font>
      <b/>
      <sz val="12"/>
      <color theme="1"/>
      <name val="Arial"/>
      <family val="2"/>
    </font>
    <font>
      <b/>
      <sz val="10"/>
      <color theme="1"/>
      <name val="Arial"/>
      <family val="2"/>
    </font>
    <font>
      <sz val="10"/>
      <color theme="1"/>
      <name val="Arial"/>
      <family val="2"/>
    </font>
    <font>
      <b/>
      <u/>
      <sz val="11"/>
      <color theme="1"/>
      <name val="Arial"/>
      <family val="2"/>
    </font>
    <font>
      <sz val="11"/>
      <color theme="1"/>
      <name val="Arial"/>
      <family val="2"/>
    </font>
    <font>
      <sz val="10"/>
      <name val="Arial"/>
      <family val="2"/>
    </font>
    <font>
      <b/>
      <sz val="10"/>
      <name val="Arial"/>
      <family val="2"/>
    </font>
    <font>
      <sz val="10"/>
      <color rgb="FFFF0000"/>
      <name val="Arial"/>
      <family val="2"/>
    </font>
    <font>
      <b/>
      <sz val="10"/>
      <color rgb="FFFF0000"/>
      <name val="Arial"/>
      <family val="2"/>
    </font>
    <font>
      <b/>
      <sz val="11"/>
      <color theme="1"/>
      <name val="Arial"/>
      <family val="2"/>
    </font>
    <font>
      <sz val="9"/>
      <color theme="1"/>
      <name val="Arial"/>
      <family val="2"/>
    </font>
    <font>
      <u/>
      <sz val="10"/>
      <color theme="1"/>
      <name val="Arial"/>
      <family val="2"/>
    </font>
    <font>
      <sz val="16"/>
      <color theme="1"/>
      <name val="Arial"/>
      <family val="2"/>
    </font>
    <font>
      <i/>
      <sz val="10"/>
      <color theme="1"/>
      <name val="Arial"/>
      <family val="2"/>
    </font>
    <font>
      <b/>
      <sz val="12"/>
      <color rgb="FF000000"/>
      <name val="Arial"/>
      <family val="2"/>
    </font>
    <font>
      <b/>
      <i/>
      <sz val="10"/>
      <color rgb="FF000000"/>
      <name val="Arial"/>
      <family val="2"/>
    </font>
    <font>
      <b/>
      <sz val="10"/>
      <color rgb="FF000000"/>
      <name val="Arial"/>
      <family val="2"/>
    </font>
    <font>
      <sz val="10"/>
      <color rgb="FF000000"/>
      <name val="Arial"/>
      <family val="2"/>
    </font>
    <font>
      <i/>
      <sz val="9"/>
      <color rgb="FF000000"/>
      <name val="Arial"/>
      <family val="2"/>
    </font>
    <font>
      <b/>
      <i/>
      <sz val="11"/>
      <color theme="1"/>
      <name val="Arial"/>
      <family val="2"/>
    </font>
    <font>
      <b/>
      <i/>
      <sz val="10"/>
      <color theme="1"/>
      <name val="Arial"/>
      <family val="2"/>
    </font>
    <font>
      <sz val="10"/>
      <name val="Arial"/>
      <family val="2"/>
    </font>
    <font>
      <b/>
      <sz val="10"/>
      <color theme="0"/>
      <name val="Arial"/>
      <family val="2"/>
    </font>
    <font>
      <i/>
      <sz val="10"/>
      <color theme="0" tint="-0.499984740745262"/>
      <name val="Arial"/>
      <family val="2"/>
    </font>
    <font>
      <b/>
      <sz val="10"/>
      <color rgb="FFC00000"/>
      <name val="Arial"/>
      <family val="2"/>
    </font>
    <font>
      <sz val="10"/>
      <color theme="0"/>
      <name val="Arial"/>
      <family val="2"/>
    </font>
    <font>
      <sz val="8"/>
      <color theme="0" tint="-0.499984740745262"/>
      <name val="Arial"/>
      <family val="2"/>
    </font>
    <font>
      <b/>
      <sz val="16"/>
      <color rgb="FFC00000"/>
      <name val="Arial"/>
      <family val="2"/>
    </font>
    <font>
      <b/>
      <sz val="18"/>
      <color theme="0"/>
      <name val="Arial"/>
      <family val="2"/>
    </font>
    <font>
      <u/>
      <sz val="11"/>
      <color theme="10"/>
      <name val="Calibri"/>
      <family val="2"/>
      <scheme val="minor"/>
    </font>
    <font>
      <sz val="12"/>
      <color theme="1"/>
      <name val="Arial"/>
      <family val="2"/>
    </font>
    <font>
      <sz val="10"/>
      <color theme="4"/>
      <name val="Arial"/>
      <family val="2"/>
    </font>
    <font>
      <b/>
      <sz val="16"/>
      <color theme="0"/>
      <name val="Arial"/>
      <family val="2"/>
    </font>
    <font>
      <sz val="11"/>
      <color theme="1"/>
      <name val="Calibri"/>
      <family val="2"/>
      <scheme val="minor"/>
    </font>
    <font>
      <sz val="18"/>
      <color theme="0"/>
      <name val="Arial"/>
      <family val="2"/>
    </font>
    <font>
      <u/>
      <sz val="11"/>
      <color theme="10"/>
      <name val="Arial"/>
      <family val="2"/>
    </font>
    <font>
      <sz val="11"/>
      <color rgb="FFFFFFFF"/>
      <name val="Arial"/>
      <family val="2"/>
    </font>
    <font>
      <sz val="11"/>
      <name val="Arial"/>
      <family val="2"/>
    </font>
    <font>
      <b/>
      <sz val="11"/>
      <color theme="0"/>
      <name val="Arial"/>
      <family val="2"/>
    </font>
    <font>
      <i/>
      <sz val="11"/>
      <color theme="1"/>
      <name val="Arial"/>
      <family val="2"/>
    </font>
    <font>
      <sz val="3"/>
      <color theme="1"/>
      <name val="Arial"/>
      <family val="2"/>
    </font>
    <font>
      <sz val="11"/>
      <color theme="0"/>
      <name val="Arial"/>
      <family val="2"/>
    </font>
    <font>
      <sz val="9"/>
      <color indexed="81"/>
      <name val="Tahoma"/>
      <family val="2"/>
    </font>
    <font>
      <b/>
      <sz val="11"/>
      <name val="Arial"/>
      <family val="2"/>
    </font>
    <font>
      <sz val="6"/>
      <color theme="1"/>
      <name val="Arial"/>
      <family val="2"/>
    </font>
    <font>
      <b/>
      <sz val="6"/>
      <name val="Arial"/>
      <family val="2"/>
    </font>
    <font>
      <b/>
      <sz val="11"/>
      <color rgb="FFFF0000"/>
      <name val="Arial"/>
      <family val="2"/>
    </font>
    <font>
      <sz val="11"/>
      <color rgb="FFFF0000"/>
      <name val="Arial"/>
      <family val="2"/>
    </font>
  </fonts>
  <fills count="1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59999389629810485"/>
        <bgColor theme="4" tint="0.79998168889431442"/>
      </patternFill>
    </fill>
    <fill>
      <patternFill patternType="solid">
        <fgColor rgb="FFC00000"/>
        <bgColor indexed="64"/>
      </patternFill>
    </fill>
    <fill>
      <patternFill patternType="solid">
        <fgColor theme="5" tint="0.79998168889431442"/>
        <bgColor indexed="64"/>
      </patternFill>
    </fill>
    <fill>
      <patternFill patternType="solid">
        <fgColor theme="3" tint="0.39997558519241921"/>
        <bgColor theme="4" tint="0.79998168889431442"/>
      </patternFill>
    </fill>
    <fill>
      <patternFill patternType="solid">
        <fgColor theme="3" tint="-0.249977111117893"/>
        <bgColor theme="4" tint="0.79998168889431442"/>
      </patternFill>
    </fill>
    <fill>
      <patternFill patternType="solid">
        <fgColor theme="1"/>
        <bgColor indexed="64"/>
      </patternFill>
    </fill>
    <fill>
      <patternFill patternType="solid">
        <fgColor theme="5"/>
        <bgColor indexed="64"/>
      </patternFill>
    </fill>
    <fill>
      <patternFill patternType="solid">
        <fgColor theme="3"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theme="0" tint="-0.14999847407452621"/>
        <bgColor theme="4" tint="0.79998168889431442"/>
      </patternFill>
    </fill>
    <fill>
      <patternFill patternType="solid">
        <fgColor theme="0"/>
        <bgColor theme="4" tint="0.79998168889431442"/>
      </patternFill>
    </fill>
  </fills>
  <borders count="5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hair">
        <color theme="0" tint="-0.499984740745262"/>
      </right>
      <top style="hair">
        <color indexed="64"/>
      </top>
      <bottom style="hair">
        <color indexed="64"/>
      </bottom>
      <diagonal/>
    </border>
    <border>
      <left/>
      <right style="hair">
        <color theme="0" tint="-0.499984740745262"/>
      </right>
      <top/>
      <bottom style="hair">
        <color indexed="64"/>
      </bottom>
      <diagonal/>
    </border>
    <border>
      <left/>
      <right/>
      <top/>
      <bottom style="hair">
        <color indexed="64"/>
      </bottom>
      <diagonal/>
    </border>
    <border>
      <left/>
      <right style="thin">
        <color theme="0"/>
      </right>
      <top/>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medium">
        <color indexed="64"/>
      </left>
      <right style="medium">
        <color indexed="64"/>
      </right>
      <top style="medium">
        <color indexed="64"/>
      </top>
      <bottom style="medium">
        <color indexed="64"/>
      </bottom>
      <diagonal/>
    </border>
    <border>
      <left style="thin">
        <color theme="0"/>
      </left>
      <right style="thin">
        <color theme="0"/>
      </right>
      <top style="thin">
        <color theme="0"/>
      </top>
      <bottom/>
      <diagonal/>
    </border>
    <border>
      <left/>
      <right style="hair">
        <color theme="0" tint="-0.499984740745262"/>
      </right>
      <top/>
      <bottom/>
      <diagonal/>
    </border>
    <border>
      <left/>
      <right style="thin">
        <color theme="0"/>
      </right>
      <top style="thin">
        <color theme="0"/>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right style="medium">
        <color indexed="64"/>
      </right>
      <top/>
      <bottom style="hair">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diagonalUp="1" diagonalDown="1">
      <left style="hair">
        <color indexed="64"/>
      </left>
      <right style="hair">
        <color indexed="64"/>
      </right>
      <top style="thin">
        <color indexed="64"/>
      </top>
      <bottom style="hair">
        <color indexed="64"/>
      </bottom>
      <diagonal style="hair">
        <color indexed="64"/>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theme="0" tint="-0.499984740745262"/>
      </left>
      <right/>
      <top style="thin">
        <color theme="0" tint="-0.499984740745262"/>
      </top>
      <bottom style="medium">
        <color indexed="64"/>
      </bottom>
      <diagonal/>
    </border>
    <border>
      <left/>
      <right style="medium">
        <color indexed="64"/>
      </right>
      <top/>
      <bottom style="medium">
        <color indexed="64"/>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s>
  <cellStyleXfs count="9">
    <xf numFmtId="0" fontId="0" fillId="0" borderId="0"/>
    <xf numFmtId="44" fontId="22" fillId="0" borderId="0" applyFont="0" applyFill="0" applyBorder="0" applyAlignment="0" applyProtection="0"/>
    <xf numFmtId="0" fontId="6" fillId="0" borderId="0"/>
    <xf numFmtId="9" fontId="6" fillId="0" borderId="0" applyFont="0" applyFill="0" applyBorder="0" applyAlignment="0" applyProtection="0"/>
    <xf numFmtId="44" fontId="6" fillId="0" borderId="0" applyFont="0" applyFill="0" applyBorder="0" applyAlignment="0" applyProtection="0"/>
    <xf numFmtId="164" fontId="6" fillId="0" borderId="0" applyFont="0" applyFill="0" applyBorder="0" applyAlignment="0" applyProtection="0"/>
    <xf numFmtId="0" fontId="30" fillId="0" borderId="0" applyNumberFormat="0" applyFill="0" applyBorder="0" applyAlignment="0" applyProtection="0"/>
    <xf numFmtId="43" fontId="34" fillId="0" borderId="0" applyFont="0" applyFill="0" applyBorder="0" applyAlignment="0" applyProtection="0"/>
    <xf numFmtId="44" fontId="34" fillId="0" borderId="0" applyFont="0" applyFill="0" applyBorder="0" applyAlignment="0" applyProtection="0"/>
  </cellStyleXfs>
  <cellXfs count="278">
    <xf numFmtId="0" fontId="0" fillId="0" borderId="0" xfId="0"/>
    <xf numFmtId="0" fontId="4" fillId="2" borderId="0" xfId="0" applyFont="1" applyFill="1" applyAlignment="1">
      <alignment vertical="center"/>
    </xf>
    <xf numFmtId="0" fontId="5" fillId="2" borderId="0" xfId="0" applyFont="1" applyFill="1" applyAlignment="1">
      <alignment vertical="center"/>
    </xf>
    <xf numFmtId="6" fontId="3" fillId="2" borderId="0" xfId="0" applyNumberFormat="1" applyFont="1" applyFill="1" applyAlignment="1">
      <alignment horizontal="left" vertical="center" wrapText="1"/>
    </xf>
    <xf numFmtId="8" fontId="3" fillId="2" borderId="0" xfId="0" applyNumberFormat="1" applyFont="1" applyFill="1" applyAlignment="1">
      <alignment horizontal="center" vertical="center" wrapText="1"/>
    </xf>
    <xf numFmtId="6" fontId="3" fillId="2" borderId="0" xfId="0" applyNumberFormat="1" applyFont="1" applyFill="1" applyAlignment="1">
      <alignment vertical="center" wrapText="1"/>
    </xf>
    <xf numFmtId="165" fontId="3" fillId="2" borderId="0" xfId="0" applyNumberFormat="1" applyFont="1" applyFill="1" applyAlignment="1">
      <alignment horizontal="center" vertical="center" wrapText="1"/>
    </xf>
    <xf numFmtId="0" fontId="5" fillId="2" borderId="0" xfId="0" applyFont="1" applyFill="1" applyAlignment="1">
      <alignment horizontal="justify" vertical="center" wrapText="1"/>
    </xf>
    <xf numFmtId="6" fontId="3" fillId="2" borderId="0" xfId="0" applyNumberFormat="1" applyFont="1" applyFill="1" applyAlignment="1">
      <alignment horizontal="center" vertical="center" wrapText="1"/>
    </xf>
    <xf numFmtId="166" fontId="3" fillId="2" borderId="0" xfId="0" applyNumberFormat="1" applyFont="1" applyFill="1" applyAlignment="1">
      <alignment horizontal="righ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left" vertical="center" wrapText="1"/>
    </xf>
    <xf numFmtId="6" fontId="8" fillId="2" borderId="0" xfId="0" applyNumberFormat="1" applyFont="1" applyFill="1" applyAlignment="1">
      <alignment vertical="center" wrapText="1"/>
    </xf>
    <xf numFmtId="6" fontId="8" fillId="2" borderId="0" xfId="0" applyNumberFormat="1" applyFont="1" applyFill="1" applyAlignment="1">
      <alignment horizontal="left" vertical="center" wrapText="1"/>
    </xf>
    <xf numFmtId="0" fontId="5" fillId="2" borderId="5" xfId="0" applyFont="1" applyFill="1" applyBorder="1" applyAlignment="1">
      <alignment vertical="center"/>
    </xf>
    <xf numFmtId="6" fontId="9" fillId="2" borderId="5" xfId="0" applyNumberFormat="1" applyFont="1" applyFill="1" applyBorder="1" applyAlignment="1">
      <alignment vertical="center" wrapText="1"/>
    </xf>
    <xf numFmtId="6" fontId="9" fillId="2" borderId="6" xfId="0" applyNumberFormat="1" applyFont="1" applyFill="1" applyBorder="1" applyAlignment="1">
      <alignment vertical="center" wrapText="1"/>
    </xf>
    <xf numFmtId="167" fontId="7" fillId="2" borderId="0" xfId="0" applyNumberFormat="1" applyFont="1" applyFill="1" applyAlignment="1">
      <alignment horizontal="left" vertical="center" wrapText="1"/>
    </xf>
    <xf numFmtId="6" fontId="9" fillId="2" borderId="0" xfId="0" applyNumberFormat="1" applyFont="1" applyFill="1" applyAlignment="1">
      <alignment vertical="center" wrapText="1"/>
    </xf>
    <xf numFmtId="8" fontId="3" fillId="2" borderId="0" xfId="0" applyNumberFormat="1" applyFont="1" applyFill="1" applyAlignment="1">
      <alignment horizontal="left" vertical="center" wrapText="1"/>
    </xf>
    <xf numFmtId="168" fontId="3" fillId="2" borderId="0" xfId="0" applyNumberFormat="1" applyFont="1" applyFill="1" applyAlignment="1">
      <alignment horizontal="left" vertical="center" wrapText="1"/>
    </xf>
    <xf numFmtId="7" fontId="3" fillId="2" borderId="0" xfId="0" applyNumberFormat="1" applyFont="1" applyFill="1" applyAlignment="1">
      <alignment vertical="center" wrapText="1"/>
    </xf>
    <xf numFmtId="170" fontId="3" fillId="2" borderId="0" xfId="0" applyNumberFormat="1" applyFont="1" applyFill="1" applyAlignment="1">
      <alignment horizontal="center" vertical="center" wrapText="1"/>
    </xf>
    <xf numFmtId="166" fontId="3" fillId="2" borderId="0" xfId="0" applyNumberFormat="1" applyFont="1" applyFill="1" applyAlignment="1">
      <alignment vertical="center" wrapText="1"/>
    </xf>
    <xf numFmtId="167" fontId="7" fillId="2" borderId="0" xfId="0" applyNumberFormat="1" applyFont="1" applyFill="1" applyAlignment="1">
      <alignment horizontal="right" vertical="center" wrapText="1"/>
    </xf>
    <xf numFmtId="6" fontId="7" fillId="2" borderId="0" xfId="0" applyNumberFormat="1" applyFont="1" applyFill="1" applyAlignment="1">
      <alignment horizontal="right" vertical="center" wrapText="1"/>
    </xf>
    <xf numFmtId="0" fontId="10" fillId="2" borderId="0" xfId="0" applyFont="1" applyFill="1" applyAlignment="1">
      <alignment vertical="center"/>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5" fillId="2" borderId="6" xfId="0" applyFont="1" applyFill="1" applyBorder="1" applyAlignment="1">
      <alignment vertical="center"/>
    </xf>
    <xf numFmtId="167" fontId="2" fillId="2" borderId="2" xfId="0" applyNumberFormat="1"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10" fillId="2" borderId="0" xfId="0" applyFont="1" applyFill="1" applyAlignment="1">
      <alignment horizontal="left" vertical="center"/>
    </xf>
    <xf numFmtId="0" fontId="17" fillId="2" borderId="11" xfId="0" applyFont="1" applyFill="1" applyBorder="1" applyAlignment="1">
      <alignment vertical="center"/>
    </xf>
    <xf numFmtId="0" fontId="3" fillId="2" borderId="11" xfId="0" applyFont="1" applyFill="1" applyBorder="1" applyAlignment="1">
      <alignmen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9" xfId="0" applyFont="1" applyFill="1" applyBorder="1" applyAlignment="1">
      <alignment horizontal="center" vertical="center"/>
    </xf>
    <xf numFmtId="0" fontId="3" fillId="2" borderId="0" xfId="0" applyFont="1" applyFill="1"/>
    <xf numFmtId="0" fontId="3" fillId="2" borderId="0" xfId="0" applyFont="1" applyFill="1" applyAlignment="1">
      <alignment vertical="center"/>
    </xf>
    <xf numFmtId="0" fontId="3" fillId="0" borderId="0" xfId="0" applyFont="1"/>
    <xf numFmtId="0" fontId="3" fillId="2" borderId="19" xfId="0" applyFont="1" applyFill="1" applyBorder="1" applyAlignment="1">
      <alignment vertical="center"/>
    </xf>
    <xf numFmtId="0" fontId="3" fillId="0" borderId="0" xfId="0" applyFont="1" applyAlignment="1">
      <alignment vertical="center"/>
    </xf>
    <xf numFmtId="0" fontId="3" fillId="3" borderId="15" xfId="0" applyFont="1" applyFill="1" applyBorder="1" applyAlignment="1" applyProtection="1">
      <alignment horizontal="left"/>
      <protection locked="0"/>
    </xf>
    <xf numFmtId="169" fontId="3" fillId="3" borderId="16" xfId="0" applyNumberFormat="1" applyFont="1" applyFill="1" applyBorder="1"/>
    <xf numFmtId="0" fontId="3" fillId="2" borderId="18" xfId="0" applyFont="1" applyFill="1" applyBorder="1"/>
    <xf numFmtId="0" fontId="23" fillId="4" borderId="0" xfId="0" applyFont="1" applyFill="1" applyAlignment="1">
      <alignment horizontal="center" vertical="center" wrapText="1"/>
    </xf>
    <xf numFmtId="0" fontId="23" fillId="4" borderId="0" xfId="0" applyFont="1" applyFill="1" applyAlignment="1">
      <alignment vertical="center" wrapText="1"/>
    </xf>
    <xf numFmtId="0" fontId="14" fillId="3" borderId="14" xfId="0" applyFont="1" applyFill="1" applyBorder="1" applyAlignment="1" applyProtection="1">
      <alignment horizontal="left"/>
      <protection locked="0"/>
    </xf>
    <xf numFmtId="0" fontId="3" fillId="0" borderId="15" xfId="0" applyFont="1" applyBorder="1" applyAlignment="1" applyProtection="1">
      <alignment horizontal="left"/>
      <protection locked="0"/>
    </xf>
    <xf numFmtId="0" fontId="26" fillId="5" borderId="0" xfId="0" applyFont="1" applyFill="1"/>
    <xf numFmtId="0" fontId="23" fillId="5" borderId="0" xfId="0" applyFont="1" applyFill="1" applyAlignment="1">
      <alignment horizontal="right"/>
    </xf>
    <xf numFmtId="0" fontId="3" fillId="2" borderId="15" xfId="0" applyFont="1" applyFill="1" applyBorder="1" applyAlignment="1" applyProtection="1">
      <alignment horizontal="left"/>
      <protection locked="0"/>
    </xf>
    <xf numFmtId="0" fontId="3" fillId="2" borderId="14" xfId="0" applyFont="1" applyFill="1" applyBorder="1" applyAlignment="1" applyProtection="1">
      <alignment horizontal="left"/>
      <protection locked="0"/>
    </xf>
    <xf numFmtId="169" fontId="25" fillId="2" borderId="20" xfId="0" applyNumberFormat="1" applyFont="1" applyFill="1" applyBorder="1"/>
    <xf numFmtId="169" fontId="25" fillId="2" borderId="0" xfId="0" applyNumberFormat="1" applyFont="1" applyFill="1"/>
    <xf numFmtId="0" fontId="26" fillId="2" borderId="0" xfId="0" applyFont="1" applyFill="1"/>
    <xf numFmtId="0" fontId="23" fillId="2" borderId="0" xfId="0" applyFont="1" applyFill="1" applyAlignment="1">
      <alignment horizontal="right"/>
    </xf>
    <xf numFmtId="0" fontId="2" fillId="6" borderId="0" xfId="0" applyFont="1" applyFill="1" applyAlignment="1">
      <alignment horizontal="left" vertical="center"/>
    </xf>
    <xf numFmtId="0" fontId="3" fillId="2" borderId="15" xfId="0" applyFont="1" applyFill="1" applyBorder="1" applyAlignment="1" applyProtection="1">
      <alignment horizontal="left" indent="1"/>
      <protection locked="0"/>
    </xf>
    <xf numFmtId="14" fontId="27" fillId="2" borderId="0" xfId="0" applyNumberFormat="1" applyFont="1" applyFill="1" applyAlignment="1">
      <alignment horizontal="center"/>
    </xf>
    <xf numFmtId="0" fontId="3" fillId="2" borderId="15" xfId="0" applyFont="1" applyFill="1" applyBorder="1" applyAlignment="1" applyProtection="1">
      <alignment horizontal="left" wrapText="1"/>
      <protection locked="0"/>
    </xf>
    <xf numFmtId="0" fontId="31" fillId="2" borderId="0" xfId="0" applyFont="1" applyFill="1" applyAlignment="1">
      <alignment horizontal="left" vertical="center" wrapText="1"/>
    </xf>
    <xf numFmtId="0" fontId="32" fillId="2" borderId="0" xfId="0" applyFont="1" applyFill="1"/>
    <xf numFmtId="0" fontId="3" fillId="2" borderId="21" xfId="0" applyFont="1" applyFill="1" applyBorder="1"/>
    <xf numFmtId="0" fontId="3" fillId="0" borderId="22" xfId="0" applyFont="1" applyBorder="1" applyAlignment="1" applyProtection="1">
      <alignment horizontal="left"/>
      <protection locked="0"/>
    </xf>
    <xf numFmtId="0" fontId="3" fillId="2" borderId="14" xfId="0" applyFont="1" applyFill="1" applyBorder="1" applyAlignment="1" applyProtection="1">
      <alignment horizontal="left" indent="1"/>
      <protection locked="0"/>
    </xf>
    <xf numFmtId="0" fontId="3" fillId="0" borderId="15" xfId="0" applyFont="1" applyBorder="1" applyAlignment="1" applyProtection="1">
      <alignment horizontal="left" wrapText="1"/>
      <protection locked="0"/>
    </xf>
    <xf numFmtId="0" fontId="14" fillId="3" borderId="14" xfId="0" applyFont="1" applyFill="1" applyBorder="1" applyAlignment="1" applyProtection="1">
      <alignment horizontal="left" wrapText="1"/>
      <protection locked="0"/>
    </xf>
    <xf numFmtId="0" fontId="3" fillId="0" borderId="0" xfId="0" applyFont="1" applyAlignment="1">
      <alignment wrapText="1"/>
    </xf>
    <xf numFmtId="0" fontId="5" fillId="2" borderId="0" xfId="0" applyFont="1" applyFill="1" applyAlignment="1" applyProtection="1">
      <alignment horizontal="center"/>
      <protection locked="0"/>
    </xf>
    <xf numFmtId="0" fontId="5" fillId="0" borderId="0" xfId="0" applyFont="1"/>
    <xf numFmtId="0" fontId="5" fillId="0" borderId="0" xfId="0" applyFont="1" applyAlignment="1">
      <alignment wrapText="1"/>
    </xf>
    <xf numFmtId="0" fontId="3" fillId="2" borderId="0" xfId="0" applyFont="1" applyFill="1" applyAlignment="1">
      <alignment horizontal="left" vertical="center" wrapText="1" indent="2"/>
    </xf>
    <xf numFmtId="0" fontId="5" fillId="2" borderId="23" xfId="0" applyFont="1" applyFill="1" applyBorder="1" applyAlignment="1">
      <alignment vertical="center"/>
    </xf>
    <xf numFmtId="0" fontId="5" fillId="0" borderId="0" xfId="0" applyFont="1" applyAlignment="1">
      <alignment vertical="center"/>
    </xf>
    <xf numFmtId="0" fontId="3" fillId="2" borderId="15" xfId="0" applyFont="1" applyFill="1" applyBorder="1" applyAlignment="1" applyProtection="1">
      <alignment horizontal="left" vertical="center" wrapText="1"/>
      <protection locked="0"/>
    </xf>
    <xf numFmtId="0" fontId="3" fillId="3" borderId="15" xfId="0" applyFont="1" applyFill="1" applyBorder="1" applyAlignment="1" applyProtection="1">
      <alignment horizontal="left" vertical="center"/>
      <protection locked="0"/>
    </xf>
    <xf numFmtId="169" fontId="3" fillId="3" borderId="16" xfId="0" applyNumberFormat="1" applyFont="1" applyFill="1" applyBorder="1" applyAlignment="1">
      <alignment vertical="center"/>
    </xf>
    <xf numFmtId="0" fontId="3" fillId="0" borderId="15" xfId="0" applyFont="1" applyBorder="1" applyAlignment="1" applyProtection="1">
      <alignment horizontal="left" vertical="center" wrapText="1"/>
      <protection locked="0"/>
    </xf>
    <xf numFmtId="0" fontId="14" fillId="3" borderId="14" xfId="0" applyFont="1" applyFill="1" applyBorder="1" applyAlignment="1" applyProtection="1">
      <alignment horizontal="left" vertical="center" wrapText="1"/>
      <protection locked="0"/>
    </xf>
    <xf numFmtId="0" fontId="26" fillId="5" borderId="0" xfId="0" applyFont="1" applyFill="1" applyAlignment="1">
      <alignment vertical="center"/>
    </xf>
    <xf numFmtId="0" fontId="23" fillId="5" borderId="0" xfId="0" applyFont="1" applyFill="1" applyAlignment="1">
      <alignment horizontal="right" vertical="center"/>
    </xf>
    <xf numFmtId="169" fontId="25" fillId="2" borderId="20" xfId="0" applyNumberFormat="1" applyFont="1" applyFill="1" applyBorder="1" applyAlignment="1">
      <alignment vertical="center"/>
    </xf>
    <xf numFmtId="0" fontId="3" fillId="2" borderId="18" xfId="0" applyFont="1" applyFill="1" applyBorder="1" applyAlignment="1">
      <alignment vertical="center"/>
    </xf>
    <xf numFmtId="0" fontId="23" fillId="5" borderId="0" xfId="0" applyFont="1" applyFill="1" applyAlignment="1">
      <alignment vertical="center"/>
    </xf>
    <xf numFmtId="0" fontId="30" fillId="2" borderId="0" xfId="6" applyFill="1" applyBorder="1" applyAlignment="1">
      <alignment horizontal="left" vertical="center" wrapText="1"/>
    </xf>
    <xf numFmtId="0" fontId="3" fillId="5" borderId="15" xfId="0" applyFont="1" applyFill="1" applyBorder="1" applyAlignment="1" applyProtection="1">
      <alignment horizontal="left"/>
      <protection locked="0"/>
    </xf>
    <xf numFmtId="0" fontId="30" fillId="2" borderId="0" xfId="6" applyFill="1" applyBorder="1" applyAlignment="1">
      <alignment horizontal="center" vertical="center"/>
    </xf>
    <xf numFmtId="0" fontId="24" fillId="5" borderId="0" xfId="0" applyFont="1" applyFill="1" applyAlignment="1">
      <alignment horizontal="center"/>
    </xf>
    <xf numFmtId="0" fontId="24" fillId="5" borderId="17" xfId="0" applyFont="1" applyFill="1" applyBorder="1" applyAlignment="1">
      <alignment horizontal="center"/>
    </xf>
    <xf numFmtId="0" fontId="26" fillId="0" borderId="0" xfId="0" applyFont="1" applyAlignment="1">
      <alignment vertical="center"/>
    </xf>
    <xf numFmtId="0" fontId="24" fillId="0" borderId="0" xfId="0" applyFont="1" applyAlignment="1">
      <alignment horizontal="center"/>
    </xf>
    <xf numFmtId="0" fontId="26" fillId="0" borderId="0" xfId="0" applyFont="1"/>
    <xf numFmtId="0" fontId="23" fillId="0" borderId="0" xfId="0" applyFont="1" applyAlignment="1">
      <alignment horizontal="right"/>
    </xf>
    <xf numFmtId="169" fontId="25" fillId="0" borderId="0" xfId="0" applyNumberFormat="1" applyFont="1"/>
    <xf numFmtId="0" fontId="24" fillId="5" borderId="17" xfId="0" applyFont="1" applyFill="1" applyBorder="1" applyAlignment="1">
      <alignment horizontal="center" wrapText="1"/>
    </xf>
    <xf numFmtId="0" fontId="6" fillId="5" borderId="0" xfId="0" applyFont="1" applyFill="1" applyAlignment="1" applyProtection="1">
      <alignment horizontal="left" wrapText="1"/>
      <protection locked="0"/>
    </xf>
    <xf numFmtId="0" fontId="5" fillId="2" borderId="0" xfId="0" applyFont="1" applyFill="1" applyAlignment="1">
      <alignment horizontal="center" vertical="center"/>
    </xf>
    <xf numFmtId="0" fontId="5" fillId="2" borderId="0" xfId="0" applyFont="1" applyFill="1" applyAlignment="1">
      <alignment horizontal="left" vertical="center" wrapText="1"/>
    </xf>
    <xf numFmtId="0" fontId="10" fillId="2" borderId="0" xfId="0" applyFont="1" applyFill="1"/>
    <xf numFmtId="0" fontId="5" fillId="2" borderId="0" xfId="0" applyFont="1" applyFill="1"/>
    <xf numFmtId="0" fontId="30" fillId="0" borderId="0" xfId="6" quotePrefix="1"/>
    <xf numFmtId="0" fontId="30" fillId="0" borderId="0" xfId="6" quotePrefix="1" applyFill="1" applyAlignment="1">
      <alignment wrapText="1"/>
    </xf>
    <xf numFmtId="0" fontId="36" fillId="0" borderId="0" xfId="6" quotePrefix="1" applyFont="1" applyFill="1"/>
    <xf numFmtId="0" fontId="30" fillId="2" borderId="0" xfId="6" applyFill="1" applyBorder="1" applyAlignment="1">
      <alignment horizontal="left" vertical="center"/>
    </xf>
    <xf numFmtId="0" fontId="5" fillId="2" borderId="0" xfId="0" applyFont="1" applyFill="1" applyAlignment="1">
      <alignment horizontal="left" vertical="center"/>
    </xf>
    <xf numFmtId="0" fontId="37" fillId="0" borderId="0" xfId="0" applyFont="1" applyAlignment="1">
      <alignment vertical="center"/>
    </xf>
    <xf numFmtId="0" fontId="38" fillId="2" borderId="0" xfId="6" quotePrefix="1" applyNumberFormat="1" applyFont="1" applyFill="1" applyBorder="1" applyAlignment="1">
      <alignment horizontal="left" vertical="center"/>
    </xf>
    <xf numFmtId="42" fontId="10" fillId="11" borderId="24" xfId="8" applyNumberFormat="1" applyFont="1" applyFill="1" applyBorder="1" applyAlignment="1" applyProtection="1">
      <alignment horizontal="center" vertical="center" wrapText="1"/>
      <protection locked="0"/>
    </xf>
    <xf numFmtId="42" fontId="10" fillId="11" borderId="25" xfId="8" applyNumberFormat="1" applyFont="1" applyFill="1" applyBorder="1" applyAlignment="1" applyProtection="1">
      <alignment horizontal="center" vertical="center" wrapText="1"/>
      <protection locked="0"/>
    </xf>
    <xf numFmtId="42" fontId="10" fillId="11" borderId="26" xfId="8" applyNumberFormat="1" applyFont="1" applyFill="1" applyBorder="1" applyAlignment="1" applyProtection="1">
      <alignment horizontal="center" vertical="center" wrapText="1"/>
      <protection locked="0"/>
    </xf>
    <xf numFmtId="0" fontId="10" fillId="11" borderId="27" xfId="0" applyFont="1" applyFill="1" applyBorder="1" applyAlignment="1" applyProtection="1">
      <alignment horizontal="center" vertical="center" wrapText="1"/>
      <protection locked="0"/>
    </xf>
    <xf numFmtId="0" fontId="10" fillId="11" borderId="28" xfId="0" applyFont="1" applyFill="1" applyBorder="1" applyAlignment="1" applyProtection="1">
      <alignment horizontal="center" vertical="center" wrapText="1"/>
      <protection locked="0"/>
    </xf>
    <xf numFmtId="42" fontId="10" fillId="11" borderId="29" xfId="8" applyNumberFormat="1" applyFont="1" applyFill="1" applyBorder="1" applyAlignment="1" applyProtection="1">
      <alignment horizontal="center" vertical="center" wrapText="1"/>
      <protection locked="0"/>
    </xf>
    <xf numFmtId="42" fontId="10" fillId="11" borderId="28" xfId="8" applyNumberFormat="1" applyFont="1" applyFill="1" applyBorder="1" applyAlignment="1" applyProtection="1">
      <alignment horizontal="center" vertical="center" wrapText="1"/>
      <protection locked="0"/>
    </xf>
    <xf numFmtId="42" fontId="10" fillId="11" borderId="30" xfId="8" applyNumberFormat="1" applyFont="1" applyFill="1" applyBorder="1" applyAlignment="1" applyProtection="1">
      <alignment horizontal="center" vertical="center" wrapText="1"/>
      <protection locked="0"/>
    </xf>
    <xf numFmtId="0" fontId="39" fillId="12" borderId="31" xfId="0" applyFont="1" applyFill="1" applyBorder="1"/>
    <xf numFmtId="0" fontId="5" fillId="0" borderId="7" xfId="0" applyFont="1" applyBorder="1"/>
    <xf numFmtId="169" fontId="5" fillId="3" borderId="32" xfId="0" applyNumberFormat="1" applyFont="1" applyFill="1" applyBorder="1" applyAlignment="1" applyProtection="1">
      <alignment horizontal="right" vertical="center"/>
      <protection locked="0"/>
    </xf>
    <xf numFmtId="169" fontId="5" fillId="3" borderId="33" xfId="7" applyNumberFormat="1" applyFont="1" applyFill="1" applyBorder="1" applyAlignment="1" applyProtection="1">
      <alignment horizontal="right" vertical="center"/>
      <protection locked="0"/>
    </xf>
    <xf numFmtId="169" fontId="5" fillId="3" borderId="34" xfId="0" applyNumberFormat="1" applyFont="1" applyFill="1" applyBorder="1" applyAlignment="1" applyProtection="1">
      <alignment horizontal="right" vertical="center"/>
      <protection locked="0"/>
    </xf>
    <xf numFmtId="0" fontId="5" fillId="2" borderId="35" xfId="0" applyFont="1" applyFill="1" applyBorder="1"/>
    <xf numFmtId="0" fontId="5" fillId="0" borderId="11" xfId="0" applyFont="1" applyBorder="1"/>
    <xf numFmtId="169" fontId="5" fillId="3" borderId="36" xfId="0" applyNumberFormat="1" applyFont="1" applyFill="1" applyBorder="1" applyAlignment="1" applyProtection="1">
      <alignment horizontal="right" vertical="center"/>
      <protection locked="0"/>
    </xf>
    <xf numFmtId="169" fontId="5" fillId="3" borderId="37" xfId="0" applyNumberFormat="1" applyFont="1" applyFill="1" applyBorder="1" applyAlignment="1" applyProtection="1">
      <alignment horizontal="right" vertical="center"/>
      <protection locked="0"/>
    </xf>
    <xf numFmtId="169" fontId="5" fillId="3" borderId="38" xfId="0" applyNumberFormat="1" applyFont="1" applyFill="1" applyBorder="1" applyAlignment="1" applyProtection="1">
      <alignment horizontal="right" vertical="center"/>
      <protection locked="0"/>
    </xf>
    <xf numFmtId="0" fontId="40" fillId="13" borderId="7" xfId="0" applyFont="1" applyFill="1" applyBorder="1" applyProtection="1">
      <protection locked="0"/>
    </xf>
    <xf numFmtId="169" fontId="5" fillId="3" borderId="39" xfId="0" applyNumberFormat="1" applyFont="1" applyFill="1" applyBorder="1" applyAlignment="1" applyProtection="1">
      <alignment horizontal="right" vertical="center"/>
      <protection locked="0"/>
    </xf>
    <xf numFmtId="169" fontId="5" fillId="3" borderId="40" xfId="0" applyNumberFormat="1" applyFont="1" applyFill="1" applyBorder="1" applyAlignment="1" applyProtection="1">
      <alignment horizontal="right" vertical="center"/>
      <protection locked="0"/>
    </xf>
    <xf numFmtId="169" fontId="5" fillId="3" borderId="41" xfId="0" applyNumberFormat="1" applyFont="1" applyFill="1" applyBorder="1" applyAlignment="1" applyProtection="1">
      <alignment horizontal="right" vertical="center"/>
      <protection locked="0"/>
    </xf>
    <xf numFmtId="169" fontId="5" fillId="0" borderId="0" xfId="8" applyNumberFormat="1" applyFont="1" applyBorder="1" applyAlignment="1">
      <alignment horizontal="right" vertical="center"/>
    </xf>
    <xf numFmtId="169" fontId="5" fillId="0" borderId="42" xfId="8" applyNumberFormat="1" applyFont="1" applyBorder="1" applyAlignment="1">
      <alignment horizontal="right" vertical="center"/>
    </xf>
    <xf numFmtId="0" fontId="39" fillId="12" borderId="43" xfId="0" applyFont="1" applyFill="1" applyBorder="1"/>
    <xf numFmtId="169" fontId="5" fillId="3" borderId="32" xfId="7" applyNumberFormat="1" applyFont="1" applyFill="1" applyBorder="1" applyAlignment="1" applyProtection="1">
      <alignment horizontal="right" vertical="center"/>
      <protection locked="0"/>
    </xf>
    <xf numFmtId="169" fontId="5" fillId="9" borderId="44" xfId="0" applyNumberFormat="1" applyFont="1" applyFill="1" applyBorder="1" applyAlignment="1" applyProtection="1">
      <alignment horizontal="right" vertical="center"/>
      <protection hidden="1"/>
    </xf>
    <xf numFmtId="0" fontId="41" fillId="2" borderId="35" xfId="0" applyFont="1" applyFill="1" applyBorder="1"/>
    <xf numFmtId="0" fontId="41" fillId="2" borderId="0" xfId="0" applyFont="1" applyFill="1"/>
    <xf numFmtId="169" fontId="41" fillId="2" borderId="0" xfId="8" applyNumberFormat="1" applyFont="1" applyFill="1" applyBorder="1" applyAlignment="1">
      <alignment horizontal="right" vertical="center"/>
    </xf>
    <xf numFmtId="169" fontId="41" fillId="2" borderId="42" xfId="8" applyNumberFormat="1" applyFont="1" applyFill="1" applyBorder="1" applyAlignment="1">
      <alignment horizontal="right" vertical="center"/>
    </xf>
    <xf numFmtId="0" fontId="5" fillId="13" borderId="7" xfId="0" applyFont="1" applyFill="1" applyBorder="1" applyProtection="1">
      <protection locked="0"/>
    </xf>
    <xf numFmtId="169" fontId="5" fillId="3" borderId="45" xfId="0" applyNumberFormat="1" applyFont="1" applyFill="1" applyBorder="1" applyAlignment="1" applyProtection="1">
      <alignment horizontal="right" vertical="center"/>
      <protection locked="0"/>
    </xf>
    <xf numFmtId="169" fontId="5" fillId="3" borderId="46" xfId="0" applyNumberFormat="1" applyFont="1" applyFill="1" applyBorder="1" applyAlignment="1" applyProtection="1">
      <alignment horizontal="right" vertical="center"/>
      <protection locked="0"/>
    </xf>
    <xf numFmtId="169" fontId="5" fillId="3" borderId="47" xfId="0" applyNumberFormat="1" applyFont="1" applyFill="1" applyBorder="1" applyAlignment="1" applyProtection="1">
      <alignment horizontal="right" vertical="center"/>
      <protection locked="0"/>
    </xf>
    <xf numFmtId="0" fontId="41" fillId="2" borderId="42" xfId="0" applyFont="1" applyFill="1" applyBorder="1"/>
    <xf numFmtId="0" fontId="39" fillId="2" borderId="48" xfId="0" applyFont="1" applyFill="1" applyBorder="1"/>
    <xf numFmtId="0" fontId="42" fillId="2" borderId="49" xfId="0" applyFont="1" applyFill="1" applyBorder="1"/>
    <xf numFmtId="42" fontId="42" fillId="2" borderId="49" xfId="8" applyNumberFormat="1" applyFont="1" applyFill="1" applyBorder="1"/>
    <xf numFmtId="0" fontId="20" fillId="14" borderId="50" xfId="0" applyFont="1" applyFill="1" applyBorder="1" applyAlignment="1">
      <alignment horizontal="right"/>
    </xf>
    <xf numFmtId="169" fontId="42" fillId="12" borderId="51" xfId="8" applyNumberFormat="1" applyFont="1" applyFill="1" applyBorder="1" applyAlignment="1">
      <alignment horizontal="right" vertical="center"/>
    </xf>
    <xf numFmtId="0" fontId="39" fillId="2" borderId="0" xfId="0" applyFont="1" applyFill="1"/>
    <xf numFmtId="0" fontId="42" fillId="2" borderId="0" xfId="0" applyFont="1" applyFill="1"/>
    <xf numFmtId="42" fontId="42" fillId="2" borderId="0" xfId="8" applyNumberFormat="1" applyFont="1" applyFill="1" applyBorder="1"/>
    <xf numFmtId="0" fontId="20" fillId="15" borderId="0" xfId="0" applyFont="1" applyFill="1" applyAlignment="1">
      <alignment horizontal="right"/>
    </xf>
    <xf numFmtId="0" fontId="45" fillId="2" borderId="0" xfId="0" applyFont="1" applyFill="1"/>
    <xf numFmtId="0" fontId="46" fillId="2" borderId="0" xfId="0" applyFont="1" applyFill="1" applyAlignment="1">
      <alignment horizontal="right" vertical="center"/>
    </xf>
    <xf numFmtId="0" fontId="45" fillId="2" borderId="0" xfId="0" applyFont="1" applyFill="1" applyAlignment="1">
      <alignment horizontal="center" vertical="center"/>
    </xf>
    <xf numFmtId="0" fontId="47" fillId="2" borderId="0" xfId="0" applyFont="1" applyFill="1"/>
    <xf numFmtId="0" fontId="47" fillId="2" borderId="0" xfId="0" applyFont="1" applyFill="1" applyAlignment="1">
      <alignment horizontal="right" vertical="center"/>
    </xf>
    <xf numFmtId="0" fontId="48" fillId="3" borderId="52" xfId="0" applyFont="1" applyFill="1" applyBorder="1" applyAlignment="1" applyProtection="1">
      <alignment horizontal="center" vertical="center"/>
      <protection locked="0"/>
    </xf>
    <xf numFmtId="0" fontId="48" fillId="2" borderId="0" xfId="0" applyFont="1" applyFill="1"/>
    <xf numFmtId="0" fontId="48" fillId="3" borderId="0" xfId="0" applyFont="1" applyFill="1" applyAlignment="1" applyProtection="1">
      <alignment horizontal="center" vertical="center"/>
      <protection locked="0"/>
    </xf>
    <xf numFmtId="0" fontId="20" fillId="2" borderId="7" xfId="0" applyFont="1" applyFill="1" applyBorder="1" applyAlignment="1">
      <alignment horizontal="right" vertical="center" wrapText="1"/>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2" fillId="2" borderId="7" xfId="0" applyFont="1" applyFill="1" applyBorder="1" applyAlignment="1">
      <alignment horizontal="left" vertical="center" wrapText="1"/>
    </xf>
    <xf numFmtId="0" fontId="21" fillId="2" borderId="7" xfId="0" applyFont="1" applyFill="1" applyBorder="1" applyAlignment="1">
      <alignment horizontal="right" vertical="center" wrapText="1"/>
    </xf>
    <xf numFmtId="0" fontId="14" fillId="2" borderId="9"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2" fillId="2" borderId="7" xfId="0" applyFont="1" applyFill="1" applyBorder="1" applyAlignment="1">
      <alignment horizontal="center" vertical="center"/>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5" fillId="2" borderId="7" xfId="0" applyFont="1" applyFill="1" applyBorder="1" applyAlignment="1">
      <alignment horizontal="left" vertical="center"/>
    </xf>
    <xf numFmtId="0" fontId="17" fillId="2" borderId="8" xfId="0" applyFont="1" applyFill="1" applyBorder="1" applyAlignment="1">
      <alignment horizontal="right" vertical="center"/>
    </xf>
    <xf numFmtId="0" fontId="17" fillId="2" borderId="9" xfId="0" applyFont="1" applyFill="1" applyBorder="1" applyAlignment="1">
      <alignment horizontal="right" vertical="center"/>
    </xf>
    <xf numFmtId="0" fontId="17" fillId="2" borderId="10" xfId="0" applyFont="1" applyFill="1" applyBorder="1" applyAlignment="1">
      <alignment horizontal="right" vertical="center"/>
    </xf>
    <xf numFmtId="0" fontId="10" fillId="2" borderId="7" xfId="0" applyFont="1" applyFill="1" applyBorder="1" applyAlignment="1">
      <alignment horizontal="lef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10" xfId="0" applyFont="1" applyFill="1" applyBorder="1" applyAlignment="1">
      <alignment horizontal="center" vertical="center"/>
    </xf>
    <xf numFmtId="0" fontId="3" fillId="2" borderId="0" xfId="0" applyFont="1" applyFill="1" applyAlignment="1">
      <alignment horizontal="left" vertical="center" wrapText="1"/>
    </xf>
    <xf numFmtId="0" fontId="2" fillId="2" borderId="0" xfId="0" applyFont="1" applyFill="1" applyAlignment="1">
      <alignment horizontal="left" vertical="center" wrapText="1"/>
    </xf>
    <xf numFmtId="0" fontId="14" fillId="2" borderId="5" xfId="0" applyFont="1" applyFill="1" applyBorder="1" applyAlignment="1">
      <alignment horizontal="left" vertical="center" wrapText="1"/>
    </xf>
    <xf numFmtId="0" fontId="1" fillId="2" borderId="9"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169" fontId="3" fillId="2" borderId="4" xfId="0" applyNumberFormat="1" applyFont="1" applyFill="1" applyBorder="1" applyAlignment="1">
      <alignment horizontal="right" vertical="center" wrapText="1"/>
    </xf>
    <xf numFmtId="169" fontId="3" fillId="2" borderId="5" xfId="0" applyNumberFormat="1" applyFont="1" applyFill="1" applyBorder="1" applyAlignment="1">
      <alignment horizontal="right" vertical="center" wrapText="1"/>
    </xf>
    <xf numFmtId="0" fontId="3" fillId="2" borderId="5" xfId="0" applyFont="1" applyFill="1" applyBorder="1" applyAlignment="1">
      <alignment horizontal="left" vertical="center" wrapText="1"/>
    </xf>
    <xf numFmtId="169" fontId="2" fillId="2" borderId="5" xfId="0" applyNumberFormat="1" applyFont="1" applyFill="1" applyBorder="1" applyAlignment="1" applyProtection="1">
      <alignment horizontal="left" vertical="center"/>
      <protection locked="0"/>
    </xf>
    <xf numFmtId="10" fontId="3" fillId="2" borderId="7"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167" fontId="2" fillId="2" borderId="2" xfId="0" applyNumberFormat="1"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6" xfId="0" applyFont="1" applyFill="1" applyBorder="1" applyAlignment="1">
      <alignment horizontal="left" vertical="center" wrapText="1"/>
    </xf>
    <xf numFmtId="10" fontId="3" fillId="2" borderId="8"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8" fontId="2" fillId="2" borderId="11" xfId="0" applyNumberFormat="1" applyFont="1" applyFill="1" applyBorder="1" applyAlignment="1" applyProtection="1">
      <alignment horizontal="right" vertical="center" wrapText="1"/>
      <protection locked="0"/>
    </xf>
    <xf numFmtId="8" fontId="2" fillId="2" borderId="4" xfId="0" applyNumberFormat="1" applyFont="1" applyFill="1" applyBorder="1" applyAlignment="1" applyProtection="1">
      <alignment horizontal="right" vertical="center" wrapText="1"/>
      <protection locked="0"/>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10" fontId="3" fillId="2" borderId="1" xfId="0" applyNumberFormat="1" applyFont="1" applyFill="1" applyBorder="1" applyAlignment="1">
      <alignment horizontal="center" vertical="center" wrapText="1"/>
    </xf>
    <xf numFmtId="10" fontId="3" fillId="2" borderId="3" xfId="0" applyNumberFormat="1" applyFont="1" applyFill="1" applyBorder="1" applyAlignment="1">
      <alignment horizontal="center" vertical="center" wrapText="1"/>
    </xf>
    <xf numFmtId="10" fontId="3" fillId="2" borderId="12" xfId="0" applyNumberFormat="1" applyFont="1" applyFill="1" applyBorder="1" applyAlignment="1">
      <alignment horizontal="center" vertical="center" wrapText="1"/>
    </xf>
    <xf numFmtId="10" fontId="3" fillId="2" borderId="13" xfId="0" applyNumberFormat="1" applyFont="1" applyFill="1" applyBorder="1" applyAlignment="1">
      <alignment horizontal="center" vertical="center" wrapText="1"/>
    </xf>
    <xf numFmtId="10" fontId="3" fillId="2" borderId="4" xfId="0" applyNumberFormat="1" applyFont="1" applyFill="1" applyBorder="1" applyAlignment="1">
      <alignment horizontal="center" vertical="center" wrapText="1"/>
    </xf>
    <xf numFmtId="10" fontId="3" fillId="2" borderId="6" xfId="0" applyNumberFormat="1" applyFont="1" applyFill="1" applyBorder="1" applyAlignment="1">
      <alignment horizontal="center" vertical="center" wrapText="1"/>
    </xf>
    <xf numFmtId="0" fontId="3" fillId="2" borderId="12" xfId="0" applyFont="1" applyFill="1" applyBorder="1" applyAlignment="1">
      <alignment vertical="center" wrapText="1"/>
    </xf>
    <xf numFmtId="0" fontId="3" fillId="2" borderId="0" xfId="0" applyFont="1" applyFill="1" applyAlignment="1">
      <alignment vertical="center" wrapText="1"/>
    </xf>
    <xf numFmtId="0" fontId="3" fillId="2" borderId="13" xfId="0" applyFont="1" applyFill="1" applyBorder="1" applyAlignment="1">
      <alignment vertical="center" wrapText="1"/>
    </xf>
    <xf numFmtId="0" fontId="3" fillId="2" borderId="12" xfId="0" applyFont="1" applyFill="1" applyBorder="1" applyAlignment="1">
      <alignment horizontal="right" vertical="center" wrapText="1"/>
    </xf>
    <xf numFmtId="0" fontId="3" fillId="2" borderId="0" xfId="0" applyFont="1" applyFill="1" applyAlignment="1">
      <alignment horizontal="right" vertical="center" wrapText="1"/>
    </xf>
    <xf numFmtId="10" fontId="3" fillId="2" borderId="0" xfId="0" applyNumberFormat="1" applyFont="1" applyFill="1" applyAlignment="1" applyProtection="1">
      <alignment horizontal="center" vertical="center" wrapText="1"/>
      <protection locked="0"/>
    </xf>
    <xf numFmtId="0" fontId="3" fillId="2" borderId="0" xfId="0" applyFont="1" applyFill="1" applyAlignment="1">
      <alignment horizontal="center" vertical="center" wrapText="1"/>
    </xf>
    <xf numFmtId="0" fontId="3" fillId="2" borderId="13" xfId="0" applyFont="1" applyFill="1" applyBorder="1" applyAlignment="1">
      <alignment horizontal="center" vertical="center" wrapText="1"/>
    </xf>
    <xf numFmtId="6" fontId="7" fillId="2" borderId="0" xfId="0" applyNumberFormat="1" applyFont="1" applyFill="1" applyAlignment="1">
      <alignment vertical="center" wrapText="1"/>
    </xf>
    <xf numFmtId="167" fontId="7" fillId="2" borderId="0" xfId="0" applyNumberFormat="1" applyFont="1" applyFill="1" applyAlignment="1">
      <alignment horizontal="left" vertical="center" wrapText="1"/>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169" fontId="3" fillId="2" borderId="0" xfId="0" applyNumberFormat="1" applyFont="1" applyFill="1" applyAlignment="1">
      <alignment horizontal="center" vertical="center" wrapText="1"/>
    </xf>
    <xf numFmtId="8" fontId="3" fillId="2" borderId="0" xfId="0" applyNumberFormat="1" applyFont="1" applyFill="1" applyAlignment="1">
      <alignment horizontal="lef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center" vertical="center" wrapText="1"/>
    </xf>
    <xf numFmtId="6" fontId="7" fillId="2" borderId="1" xfId="0" applyNumberFormat="1" applyFont="1" applyFill="1" applyBorder="1" applyAlignment="1">
      <alignment horizontal="left" vertical="center" wrapText="1"/>
    </xf>
    <xf numFmtId="6" fontId="7" fillId="2" borderId="2" xfId="0" applyNumberFormat="1" applyFont="1" applyFill="1" applyBorder="1" applyAlignment="1">
      <alignment horizontal="left" vertical="center" wrapText="1"/>
    </xf>
    <xf numFmtId="6" fontId="7" fillId="2" borderId="3" xfId="0" applyNumberFormat="1" applyFont="1" applyFill="1" applyBorder="1" applyAlignment="1">
      <alignment horizontal="left" vertical="center" wrapText="1"/>
    </xf>
    <xf numFmtId="167" fontId="7" fillId="2" borderId="4" xfId="0" applyNumberFormat="1" applyFont="1" applyFill="1" applyBorder="1" applyAlignment="1">
      <alignment horizontal="right" vertical="center" wrapText="1"/>
    </xf>
    <xf numFmtId="167" fontId="7" fillId="2" borderId="5" xfId="0" applyNumberFormat="1" applyFont="1" applyFill="1" applyBorder="1" applyAlignment="1">
      <alignment horizontal="right" vertical="center" wrapText="1"/>
    </xf>
    <xf numFmtId="167" fontId="7" fillId="2" borderId="5" xfId="0" applyNumberFormat="1" applyFont="1" applyFill="1" applyBorder="1" applyAlignment="1">
      <alignment horizontal="left" vertical="center" wrapText="1"/>
    </xf>
    <xf numFmtId="7" fontId="3" fillId="2" borderId="0" xfId="0" applyNumberFormat="1" applyFont="1" applyFill="1" applyAlignment="1">
      <alignment horizontal="left" vertical="center" wrapText="1"/>
    </xf>
    <xf numFmtId="6" fontId="3" fillId="2" borderId="0" xfId="0" applyNumberFormat="1" applyFont="1" applyFill="1" applyAlignment="1">
      <alignment horizontal="left" vertical="center" wrapText="1"/>
    </xf>
    <xf numFmtId="7" fontId="3" fillId="2" borderId="0" xfId="0" applyNumberFormat="1" applyFont="1" applyFill="1" applyAlignment="1">
      <alignment horizontal="center" vertical="center" wrapText="1"/>
    </xf>
    <xf numFmtId="6" fontId="3" fillId="2" borderId="0" xfId="0" applyNumberFormat="1" applyFont="1" applyFill="1" applyAlignment="1">
      <alignment horizontal="center" vertical="center" wrapText="1"/>
    </xf>
    <xf numFmtId="8" fontId="6" fillId="2" borderId="0" xfId="0" applyNumberFormat="1" applyFont="1" applyFill="1" applyAlignment="1">
      <alignment horizontal="center" vertical="center" wrapText="1"/>
    </xf>
    <xf numFmtId="0" fontId="1" fillId="2" borderId="0" xfId="0"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left" vertical="center"/>
    </xf>
    <xf numFmtId="0" fontId="6" fillId="2" borderId="0" xfId="0" applyFont="1" applyFill="1" applyAlignment="1">
      <alignment horizontal="center" vertical="center" wrapText="1"/>
    </xf>
    <xf numFmtId="167" fontId="7" fillId="2" borderId="4" xfId="0" applyNumberFormat="1" applyFont="1" applyFill="1" applyBorder="1" applyAlignment="1">
      <alignment horizontal="left" vertical="center" wrapText="1"/>
    </xf>
    <xf numFmtId="0" fontId="29" fillId="10" borderId="5" xfId="0" applyFont="1" applyFill="1" applyBorder="1" applyAlignment="1">
      <alignment horizontal="center" vertical="center"/>
    </xf>
    <xf numFmtId="0" fontId="5" fillId="2" borderId="0" xfId="0" applyFont="1" applyFill="1" applyAlignment="1">
      <alignment horizontal="left" vertical="top" wrapText="1"/>
    </xf>
    <xf numFmtId="0" fontId="2" fillId="13" borderId="8" xfId="0" applyFont="1" applyFill="1" applyBorder="1" applyAlignment="1">
      <alignment horizontal="left" vertical="center" wrapText="1"/>
    </xf>
    <xf numFmtId="0" fontId="2" fillId="13" borderId="9" xfId="0" applyFont="1" applyFill="1" applyBorder="1" applyAlignment="1">
      <alignment horizontal="left" vertical="center" wrapText="1"/>
    </xf>
    <xf numFmtId="0" fontId="2" fillId="13" borderId="10" xfId="0" applyFont="1" applyFill="1" applyBorder="1" applyAlignment="1">
      <alignment horizontal="left" vertical="center" wrapText="1"/>
    </xf>
    <xf numFmtId="0" fontId="38" fillId="2" borderId="0" xfId="0" applyFont="1" applyFill="1" applyAlignment="1">
      <alignment horizontal="left" vertical="top" wrapText="1"/>
    </xf>
    <xf numFmtId="0" fontId="38" fillId="13" borderId="0" xfId="0" quotePrefix="1" applyFont="1" applyFill="1" applyAlignment="1">
      <alignment horizontal="left" vertical="center" wrapText="1"/>
    </xf>
    <xf numFmtId="0" fontId="29" fillId="8" borderId="0" xfId="0" applyFont="1" applyFill="1" applyAlignment="1">
      <alignment horizontal="left" vertical="center"/>
    </xf>
    <xf numFmtId="0" fontId="33" fillId="7" borderId="0" xfId="0" applyFont="1" applyFill="1" applyAlignment="1">
      <alignment horizontal="left" vertical="center" wrapText="1"/>
    </xf>
    <xf numFmtId="0" fontId="28" fillId="2" borderId="0" xfId="0" applyFont="1" applyFill="1" applyAlignment="1">
      <alignment horizontal="center" vertical="center" wrapText="1"/>
    </xf>
    <xf numFmtId="0" fontId="35" fillId="9" borderId="0" xfId="0" applyFont="1" applyFill="1" applyAlignment="1">
      <alignment horizontal="center" vertical="center"/>
    </xf>
    <xf numFmtId="0" fontId="5" fillId="2" borderId="0" xfId="0" applyFont="1" applyFill="1" applyAlignment="1">
      <alignment horizontal="center" vertical="center"/>
    </xf>
    <xf numFmtId="0" fontId="5" fillId="2" borderId="0" xfId="0" applyFont="1" applyFill="1" applyAlignment="1">
      <alignment horizontal="left" vertical="center" wrapText="1"/>
    </xf>
    <xf numFmtId="0" fontId="30" fillId="2" borderId="0" xfId="6" applyFill="1" applyBorder="1" applyAlignment="1">
      <alignment vertical="center" wrapText="1"/>
    </xf>
    <xf numFmtId="0" fontId="0" fillId="0" borderId="0" xfId="0" applyAlignment="1">
      <alignment vertical="center" wrapText="1"/>
    </xf>
    <xf numFmtId="0" fontId="29" fillId="10" borderId="0" xfId="0" applyFont="1" applyFill="1" applyAlignment="1">
      <alignment horizontal="center" vertical="center"/>
    </xf>
    <xf numFmtId="0" fontId="6" fillId="2" borderId="0" xfId="0" applyFont="1" applyFill="1" applyAlignment="1" applyProtection="1">
      <alignment vertical="center" wrapText="1"/>
      <protection locked="0"/>
    </xf>
    <xf numFmtId="0" fontId="29" fillId="8" borderId="0" xfId="0" applyFont="1" applyFill="1" applyAlignment="1">
      <alignment horizontal="center" vertical="center"/>
    </xf>
  </cellXfs>
  <cellStyles count="9">
    <cellStyle name="Euro" xfId="1" xr:uid="{00000000-0005-0000-0000-000000000000}"/>
    <cellStyle name="Euro 2" xfId="4" xr:uid="{00000000-0005-0000-0000-000001000000}"/>
    <cellStyle name="Lien hypertexte" xfId="6" builtinId="8"/>
    <cellStyle name="Milliers" xfId="7" builtinId="3"/>
    <cellStyle name="Milliers 2" xfId="5" xr:uid="{00000000-0005-0000-0000-000004000000}"/>
    <cellStyle name="Monétaire" xfId="8" builtinId="4"/>
    <cellStyle name="Normal" xfId="0" builtinId="0"/>
    <cellStyle name="Normal 2" xfId="2" xr:uid="{00000000-0005-0000-0000-000007000000}"/>
    <cellStyle name="Pourcentage 2" xfId="3" xr:uid="{00000000-0005-0000-0000-000008000000}"/>
  </cellStyles>
  <dxfs count="0"/>
  <tableStyles count="0" defaultTableStyle="TableStyleMedium2" defaultPivotStyle="PivotStyleLight16"/>
  <colors>
    <mruColors>
      <color rgb="FFFFFF99"/>
      <color rgb="FFE41D13"/>
      <color rgb="FFFBCBC9"/>
      <color rgb="FFFFFFFF"/>
      <color rgb="FF000000"/>
      <color rgb="FFF69792"/>
      <color rgb="FFF1F5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297</xdr:row>
      <xdr:rowOff>0</xdr:rowOff>
    </xdr:from>
    <xdr:to>
      <xdr:col>13</xdr:col>
      <xdr:colOff>707849</xdr:colOff>
      <xdr:row>297</xdr:row>
      <xdr:rowOff>0</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3479"/>
        <a:stretch/>
      </xdr:blipFill>
      <xdr:spPr>
        <a:xfrm>
          <a:off x="14428160" y="14620875"/>
          <a:ext cx="7064197" cy="0"/>
        </a:xfrm>
        <a:prstGeom prst="rect">
          <a:avLst/>
        </a:prstGeom>
      </xdr:spPr>
    </xdr:pic>
    <xdr:clientData/>
  </xdr:twoCellAnchor>
  <xdr:oneCellAnchor>
    <xdr:from>
      <xdr:col>5</xdr:col>
      <xdr:colOff>0</xdr:colOff>
      <xdr:row>297</xdr:row>
      <xdr:rowOff>0</xdr:rowOff>
    </xdr:from>
    <xdr:ext cx="7064197" cy="0"/>
    <xdr:pic>
      <xdr:nvPicPr>
        <xdr:cNvPr id="5" name="Image 4">
          <a:extLst>
            <a:ext uri="{FF2B5EF4-FFF2-40B4-BE49-F238E27FC236}">
              <a16:creationId xmlns:a16="http://schemas.microsoft.com/office/drawing/2014/main" id="{00000000-0008-0000-0100-000005000000}"/>
            </a:ext>
          </a:extLst>
        </xdr:cNvPr>
        <xdr:cNvPicPr>
          <a:picLocks noChangeAspect="1"/>
        </xdr:cNvPicPr>
      </xdr:nvPicPr>
      <xdr:blipFill rotWithShape="1">
        <a:blip xmlns:r="http://schemas.openxmlformats.org/officeDocument/2006/relationships" r:embed="rId1"/>
        <a:srcRect l="3479"/>
        <a:stretch/>
      </xdr:blipFill>
      <xdr:spPr>
        <a:xfrm>
          <a:off x="11951660" y="18945225"/>
          <a:ext cx="7064197" cy="0"/>
        </a:xfrm>
        <a:prstGeom prst="rect">
          <a:avLst/>
        </a:prstGeom>
      </xdr:spPr>
    </xdr:pic>
    <xdr:clientData/>
  </xdr:oneCellAnchor>
  <xdr:oneCellAnchor>
    <xdr:from>
      <xdr:col>1</xdr:col>
      <xdr:colOff>0</xdr:colOff>
      <xdr:row>297</xdr:row>
      <xdr:rowOff>0</xdr:rowOff>
    </xdr:from>
    <xdr:ext cx="8885934" cy="0"/>
    <xdr:pic>
      <xdr:nvPicPr>
        <xdr:cNvPr id="7" name="Imag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2"/>
        <a:stretch>
          <a:fillRect/>
        </a:stretch>
      </xdr:blipFill>
      <xdr:spPr>
        <a:xfrm>
          <a:off x="2075785" y="47424975"/>
          <a:ext cx="8885934" cy="0"/>
        </a:xfrm>
        <a:prstGeom prst="rect">
          <a:avLst/>
        </a:prstGeom>
      </xdr:spPr>
    </xdr:pic>
    <xdr:clientData/>
  </xdr:oneCellAnchor>
  <xdr:twoCellAnchor editAs="oneCell">
    <xdr:from>
      <xdr:col>0</xdr:col>
      <xdr:colOff>95250</xdr:colOff>
      <xdr:row>0</xdr:row>
      <xdr:rowOff>0</xdr:rowOff>
    </xdr:from>
    <xdr:to>
      <xdr:col>1</xdr:col>
      <xdr:colOff>914399</xdr:colOff>
      <xdr:row>0</xdr:row>
      <xdr:rowOff>1323224</xdr:rowOff>
    </xdr:to>
    <xdr:pic>
      <xdr:nvPicPr>
        <xdr:cNvPr id="3" name="Imag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5250" y="0"/>
          <a:ext cx="1581149" cy="1323224"/>
        </a:xfrm>
        <a:prstGeom prst="rect">
          <a:avLst/>
        </a:prstGeom>
      </xdr:spPr>
    </xdr:pic>
    <xdr:clientData/>
  </xdr:twoCellAnchor>
  <xdr:twoCellAnchor editAs="oneCell">
    <xdr:from>
      <xdr:col>3</xdr:col>
      <xdr:colOff>1285874</xdr:colOff>
      <xdr:row>0</xdr:row>
      <xdr:rowOff>9525</xdr:rowOff>
    </xdr:from>
    <xdr:to>
      <xdr:col>5</xdr:col>
      <xdr:colOff>2920</xdr:colOff>
      <xdr:row>0</xdr:row>
      <xdr:rowOff>1303148</xdr:rowOff>
    </xdr:to>
    <xdr:pic>
      <xdr:nvPicPr>
        <xdr:cNvPr id="4" name="Imag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543924" y="9525"/>
          <a:ext cx="1139571" cy="1299973"/>
        </a:xfrm>
        <a:prstGeom prst="rect">
          <a:avLst/>
        </a:prstGeom>
      </xdr:spPr>
    </xdr:pic>
    <xdr:clientData/>
  </xdr:twoCellAnchor>
  <xdr:oneCellAnchor>
    <xdr:from>
      <xdr:col>5</xdr:col>
      <xdr:colOff>0</xdr:colOff>
      <xdr:row>305</xdr:row>
      <xdr:rowOff>0</xdr:rowOff>
    </xdr:from>
    <xdr:ext cx="7051499" cy="0"/>
    <xdr:pic>
      <xdr:nvPicPr>
        <xdr:cNvPr id="12" name="Image 11">
          <a:extLst>
            <a:ext uri="{FF2B5EF4-FFF2-40B4-BE49-F238E27FC236}">
              <a16:creationId xmlns:a16="http://schemas.microsoft.com/office/drawing/2014/main" id="{00000000-0008-0000-0100-00000C000000}"/>
            </a:ext>
          </a:extLst>
        </xdr:cNvPr>
        <xdr:cNvPicPr>
          <a:picLocks noChangeAspect="1"/>
        </xdr:cNvPicPr>
      </xdr:nvPicPr>
      <xdr:blipFill rotWithShape="1">
        <a:blip xmlns:r="http://schemas.openxmlformats.org/officeDocument/2006/relationships" r:embed="rId1"/>
        <a:srcRect l="3479"/>
        <a:stretch/>
      </xdr:blipFill>
      <xdr:spPr>
        <a:xfrm>
          <a:off x="8924925" y="9725025"/>
          <a:ext cx="7051499" cy="0"/>
        </a:xfrm>
        <a:prstGeom prst="rect">
          <a:avLst/>
        </a:prstGeom>
      </xdr:spPr>
    </xdr:pic>
    <xdr:clientData/>
  </xdr:oneCellAnchor>
  <xdr:oneCellAnchor>
    <xdr:from>
      <xdr:col>5</xdr:col>
      <xdr:colOff>0</xdr:colOff>
      <xdr:row>305</xdr:row>
      <xdr:rowOff>0</xdr:rowOff>
    </xdr:from>
    <xdr:ext cx="7064197" cy="0"/>
    <xdr:pic>
      <xdr:nvPicPr>
        <xdr:cNvPr id="13" name="Image 12">
          <a:extLst>
            <a:ext uri="{FF2B5EF4-FFF2-40B4-BE49-F238E27FC236}">
              <a16:creationId xmlns:a16="http://schemas.microsoft.com/office/drawing/2014/main" id="{00000000-0008-0000-0100-00000D000000}"/>
            </a:ext>
          </a:extLst>
        </xdr:cNvPr>
        <xdr:cNvPicPr>
          <a:picLocks noChangeAspect="1"/>
        </xdr:cNvPicPr>
      </xdr:nvPicPr>
      <xdr:blipFill rotWithShape="1">
        <a:blip xmlns:r="http://schemas.openxmlformats.org/officeDocument/2006/relationships" r:embed="rId1"/>
        <a:srcRect l="3479"/>
        <a:stretch/>
      </xdr:blipFill>
      <xdr:spPr>
        <a:xfrm>
          <a:off x="8924925" y="9725025"/>
          <a:ext cx="7064197" cy="0"/>
        </a:xfrm>
        <a:prstGeom prst="rect">
          <a:avLst/>
        </a:prstGeom>
      </xdr:spPr>
    </xdr:pic>
    <xdr:clientData/>
  </xdr:oneCellAnchor>
  <xdr:oneCellAnchor>
    <xdr:from>
      <xdr:col>5</xdr:col>
      <xdr:colOff>0</xdr:colOff>
      <xdr:row>305</xdr:row>
      <xdr:rowOff>0</xdr:rowOff>
    </xdr:from>
    <xdr:ext cx="8952601" cy="0"/>
    <xdr:pic>
      <xdr:nvPicPr>
        <xdr:cNvPr id="14" name="Image 13">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5"/>
        <a:stretch>
          <a:fillRect/>
        </a:stretch>
      </xdr:blipFill>
      <xdr:spPr>
        <a:xfrm>
          <a:off x="8924925" y="9725025"/>
          <a:ext cx="8952601" cy="0"/>
        </a:xfrm>
        <a:prstGeom prst="rect">
          <a:avLst/>
        </a:prstGeom>
      </xdr:spPr>
    </xdr:pic>
    <xdr:clientData/>
  </xdr:oneCellAnchor>
  <xdr:oneCellAnchor>
    <xdr:from>
      <xdr:col>1</xdr:col>
      <xdr:colOff>0</xdr:colOff>
      <xdr:row>305</xdr:row>
      <xdr:rowOff>0</xdr:rowOff>
    </xdr:from>
    <xdr:ext cx="8885934" cy="0"/>
    <xdr:pic>
      <xdr:nvPicPr>
        <xdr:cNvPr id="15" name="Image 14">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stretch>
          <a:fillRect/>
        </a:stretch>
      </xdr:blipFill>
      <xdr:spPr>
        <a:xfrm>
          <a:off x="0" y="9725025"/>
          <a:ext cx="8885934" cy="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xdr:row>
      <xdr:rowOff>28575</xdr:rowOff>
    </xdr:from>
    <xdr:to>
      <xdr:col>12</xdr:col>
      <xdr:colOff>665524</xdr:colOff>
      <xdr:row>50</xdr:row>
      <xdr:rowOff>141742</xdr:rowOff>
    </xdr:to>
    <xdr:pic>
      <xdr:nvPicPr>
        <xdr:cNvPr id="2" name="Imag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704850"/>
          <a:ext cx="9809524" cy="9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PROJETS\Programme_amelioration_continue\1-Fonds_dechets\03.%20LIVRABLES%20FDS%20DECHETS\OS4%20-%20Tableau%20financier\Ressources\AF_biomasse_V23-03-20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deme/SERVICES/SBF/boissonc/SBF/Analyses%20nouveaux%20SA+RG/Nouveaux%20SA+RG/Analyse%20AIDE%20CONNAISSANCE/Versions%20finales/AF%20RDI-Vfinale%20pour%20guid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row r="12">
          <cell r="A12" t="str">
            <v>Oui</v>
          </cell>
        </row>
        <row r="17">
          <cell r="A17" t="str">
            <v>Métropole</v>
          </cell>
        </row>
        <row r="18">
          <cell r="A18" t="str">
            <v>Drom-Com</v>
          </cell>
        </row>
        <row r="19">
          <cell r="A19" t="str">
            <v>Corse</v>
          </cell>
        </row>
        <row r="20">
          <cell r="A20" t="str">
            <v>Zone A.F.R.</v>
          </cell>
        </row>
        <row r="24">
          <cell r="A24" t="str">
            <v>Économique</v>
          </cell>
        </row>
        <row r="25">
          <cell r="A25" t="str">
            <v>Non économique</v>
          </cell>
        </row>
        <row r="29">
          <cell r="A29" t="str">
            <v>Petite</v>
          </cell>
        </row>
        <row r="30">
          <cell r="A30" t="str">
            <v>Moyenne</v>
          </cell>
        </row>
        <row r="31">
          <cell r="A31" t="str">
            <v>Grande</v>
          </cell>
        </row>
      </sheetData>
      <sheetData sheetId="1"/>
      <sheetData sheetId="2"/>
      <sheetData sheetId="3">
        <row r="12">
          <cell r="S12"/>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partenaire1-Coord"/>
      <sheetName val="partenaire2"/>
      <sheetName val="partenaire3"/>
      <sheetName val="partenaire4"/>
      <sheetName val="partenaire5"/>
      <sheetName val="partenaire6"/>
      <sheetName val="partenaire7"/>
      <sheetName val="Feuil1"/>
      <sheetName val="Feuil2"/>
      <sheetName val="Synthèses"/>
    </sheetNames>
    <sheetDataSet>
      <sheetData sheetId="0" refreshError="1"/>
      <sheetData sheetId="1">
        <row r="1">
          <cell r="AO1" t="str">
            <v>Convention de financement</v>
          </cell>
          <cell r="AT1" t="str">
            <v>12-1-1</v>
          </cell>
        </row>
        <row r="2">
          <cell r="AO2" t="str">
            <v>Décision de financement</v>
          </cell>
          <cell r="AT2" t="str">
            <v>12-1-2</v>
          </cell>
        </row>
        <row r="3">
          <cell r="AT3" t="str">
            <v>12-1-3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https://agirpourlatransition.ademe.fr/"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Q68"/>
  <sheetViews>
    <sheetView workbookViewId="0">
      <selection activeCell="L51" sqref="L51:O51"/>
    </sheetView>
  </sheetViews>
  <sheetFormatPr baseColWidth="10" defaultColWidth="11.42578125" defaultRowHeight="15" x14ac:dyDescent="0.25"/>
  <sheetData>
    <row r="1" spans="1:17" ht="15.75" x14ac:dyDescent="0.25">
      <c r="A1" s="255" t="s">
        <v>0</v>
      </c>
      <c r="B1" s="255"/>
      <c r="C1" s="255"/>
      <c r="D1" s="255"/>
      <c r="E1" s="255"/>
      <c r="F1" s="255"/>
      <c r="G1" s="255"/>
      <c r="H1" s="255"/>
      <c r="I1" s="255"/>
      <c r="J1" s="255"/>
      <c r="K1" s="255"/>
      <c r="L1" s="255"/>
      <c r="M1" s="255"/>
      <c r="N1" s="255"/>
      <c r="O1" s="255"/>
      <c r="P1" s="255"/>
      <c r="Q1" s="255"/>
    </row>
    <row r="2" spans="1:17" ht="15.75" x14ac:dyDescent="0.25">
      <c r="A2" s="256" t="s">
        <v>1</v>
      </c>
      <c r="B2" s="256"/>
      <c r="C2" s="256"/>
      <c r="D2" s="256"/>
      <c r="E2" s="256"/>
      <c r="F2" s="256"/>
      <c r="G2" s="256"/>
      <c r="H2" s="256"/>
      <c r="I2" s="256"/>
      <c r="J2" s="256"/>
      <c r="K2" s="256"/>
      <c r="L2" s="256"/>
      <c r="M2" s="256"/>
      <c r="N2" s="256"/>
      <c r="O2" s="256"/>
      <c r="P2" s="256"/>
      <c r="Q2" s="256"/>
    </row>
    <row r="3" spans="1:17" x14ac:dyDescent="0.25">
      <c r="A3" s="257" t="s">
        <v>2</v>
      </c>
      <c r="B3" s="257"/>
      <c r="C3" s="257"/>
      <c r="D3" s="257"/>
      <c r="E3" s="257"/>
      <c r="F3" s="257"/>
      <c r="G3" s="257"/>
      <c r="H3" s="257"/>
      <c r="I3" s="257"/>
      <c r="J3" s="257"/>
      <c r="K3" s="257"/>
      <c r="L3" s="257"/>
      <c r="M3" s="257"/>
      <c r="N3" s="257"/>
      <c r="O3" s="257"/>
      <c r="P3" s="257"/>
      <c r="Q3" s="257"/>
    </row>
    <row r="4" spans="1:17" x14ac:dyDescent="0.25">
      <c r="A4" s="1" t="s">
        <v>3</v>
      </c>
      <c r="B4" s="1"/>
      <c r="C4" s="1"/>
      <c r="D4" s="1"/>
      <c r="E4" s="2"/>
      <c r="F4" s="2"/>
      <c r="G4" s="2"/>
      <c r="H4" s="2"/>
      <c r="I4" s="2"/>
      <c r="J4" s="2"/>
      <c r="K4" s="2"/>
      <c r="L4" s="2"/>
      <c r="M4" s="2"/>
      <c r="N4" s="2"/>
      <c r="O4" s="2"/>
      <c r="P4" s="2"/>
      <c r="Q4" s="2"/>
    </row>
    <row r="5" spans="1:17" x14ac:dyDescent="0.25">
      <c r="A5" s="258" t="s">
        <v>4</v>
      </c>
      <c r="B5" s="258"/>
      <c r="C5" s="258"/>
      <c r="D5" s="258"/>
      <c r="E5" s="258"/>
      <c r="F5" s="258"/>
      <c r="G5" s="258"/>
      <c r="H5" s="258"/>
      <c r="I5" s="258"/>
      <c r="J5" s="258"/>
      <c r="K5" s="258"/>
      <c r="L5" s="258"/>
      <c r="M5" s="258"/>
      <c r="N5" s="258"/>
      <c r="O5" s="258"/>
      <c r="P5" s="258"/>
      <c r="Q5" s="258"/>
    </row>
    <row r="6" spans="1:17" x14ac:dyDescent="0.25">
      <c r="A6" s="251" t="s">
        <v>5</v>
      </c>
      <c r="B6" s="251"/>
      <c r="C6" s="251"/>
      <c r="D6" s="251"/>
      <c r="E6" s="251"/>
      <c r="F6" s="251"/>
      <c r="G6" s="251"/>
      <c r="H6" s="251"/>
      <c r="I6" s="251"/>
      <c r="J6" s="251"/>
      <c r="K6" s="251"/>
      <c r="L6" s="251"/>
      <c r="M6" s="251"/>
      <c r="N6" s="251"/>
      <c r="O6" s="251"/>
      <c r="P6" s="251"/>
      <c r="Q6" s="251"/>
    </row>
    <row r="7" spans="1:17" x14ac:dyDescent="0.25">
      <c r="A7" s="3"/>
      <c r="B7" s="3"/>
      <c r="C7" s="3"/>
      <c r="D7" s="3"/>
      <c r="E7" s="3"/>
      <c r="F7" s="3"/>
      <c r="G7" s="3"/>
      <c r="H7" s="3"/>
      <c r="I7" s="3"/>
      <c r="J7" s="3"/>
      <c r="K7" s="3"/>
      <c r="L7" s="3"/>
      <c r="M7" s="3"/>
      <c r="N7" s="3"/>
      <c r="O7" s="3"/>
      <c r="P7" s="3"/>
      <c r="Q7" s="3"/>
    </row>
    <row r="8" spans="1:17" x14ac:dyDescent="0.25">
      <c r="A8" s="251" t="s">
        <v>6</v>
      </c>
      <c r="B8" s="251"/>
      <c r="C8" s="251"/>
      <c r="D8" s="251"/>
      <c r="E8" s="251"/>
      <c r="F8" s="251"/>
      <c r="G8" s="251"/>
      <c r="H8" s="251"/>
      <c r="I8" s="251"/>
      <c r="J8" s="251"/>
      <c r="K8" s="251"/>
      <c r="L8" s="251"/>
      <c r="M8" s="251"/>
      <c r="N8" s="251"/>
      <c r="O8" s="4">
        <v>87.5</v>
      </c>
      <c r="P8" s="251" t="s">
        <v>7</v>
      </c>
      <c r="Q8" s="251"/>
    </row>
    <row r="9" spans="1:17" x14ac:dyDescent="0.25">
      <c r="A9" s="5"/>
      <c r="B9" s="253" t="s">
        <v>8</v>
      </c>
      <c r="C9" s="253"/>
      <c r="D9" s="253"/>
      <c r="E9" s="253"/>
      <c r="F9" s="253"/>
      <c r="G9" s="253"/>
      <c r="H9" s="253"/>
      <c r="I9" s="253"/>
      <c r="J9" s="253"/>
      <c r="K9" s="253"/>
      <c r="L9" s="6">
        <v>109.7</v>
      </c>
      <c r="M9" s="251" t="s">
        <v>9</v>
      </c>
      <c r="N9" s="251"/>
      <c r="O9" s="7"/>
      <c r="P9" s="5"/>
      <c r="Q9" s="5"/>
    </row>
    <row r="10" spans="1:17" x14ac:dyDescent="0.25">
      <c r="A10" s="7"/>
      <c r="B10" s="252">
        <f>O8</f>
        <v>87.5</v>
      </c>
      <c r="C10" s="252"/>
      <c r="D10" s="8" t="s">
        <v>10</v>
      </c>
      <c r="E10" s="6">
        <f>L9</f>
        <v>109.7</v>
      </c>
      <c r="F10" s="8" t="s">
        <v>11</v>
      </c>
      <c r="G10" s="8" t="s">
        <v>10</v>
      </c>
      <c r="H10" s="9">
        <v>20</v>
      </c>
      <c r="I10" s="5" t="s">
        <v>12</v>
      </c>
      <c r="J10" s="5" t="s">
        <v>13</v>
      </c>
      <c r="K10" s="241">
        <f>(B10*E10)*H10</f>
        <v>191975</v>
      </c>
      <c r="L10" s="241"/>
      <c r="M10" s="241"/>
      <c r="N10" s="5"/>
      <c r="O10" s="5"/>
      <c r="P10" s="5"/>
      <c r="Q10" s="5"/>
    </row>
    <row r="11" spans="1:17" x14ac:dyDescent="0.25">
      <c r="A11" s="242" t="s">
        <v>14</v>
      </c>
      <c r="B11" s="242"/>
      <c r="C11" s="242"/>
      <c r="D11" s="242"/>
      <c r="E11" s="242"/>
      <c r="F11" s="242"/>
      <c r="G11" s="242"/>
      <c r="H11" s="242"/>
      <c r="I11" s="242"/>
      <c r="J11" s="242"/>
      <c r="K11" s="242"/>
      <c r="L11" s="242"/>
      <c r="M11" s="242"/>
      <c r="N11" s="242"/>
      <c r="O11" s="242"/>
      <c r="P11" s="242"/>
      <c r="Q11" s="2"/>
    </row>
    <row r="12" spans="1:17" x14ac:dyDescent="0.25">
      <c r="A12" s="2"/>
      <c r="B12" s="2"/>
      <c r="C12" s="2"/>
      <c r="D12" s="10" t="s">
        <v>15</v>
      </c>
      <c r="E12" s="254">
        <v>0</v>
      </c>
      <c r="F12" s="254"/>
      <c r="G12" s="254"/>
      <c r="H12" s="10"/>
      <c r="I12" s="10"/>
      <c r="J12" s="10"/>
      <c r="K12" s="10"/>
      <c r="L12" s="10"/>
      <c r="M12" s="10"/>
      <c r="N12" s="10"/>
      <c r="O12" s="10"/>
      <c r="P12" s="10"/>
      <c r="Q12" s="11"/>
    </row>
    <row r="13" spans="1:17" x14ac:dyDescent="0.25">
      <c r="A13" s="12"/>
      <c r="B13" s="244" t="s">
        <v>16</v>
      </c>
      <c r="C13" s="245"/>
      <c r="D13" s="245"/>
      <c r="E13" s="245"/>
      <c r="F13" s="245"/>
      <c r="G13" s="245"/>
      <c r="H13" s="245"/>
      <c r="I13" s="245"/>
      <c r="J13" s="245"/>
      <c r="K13" s="245"/>
      <c r="L13" s="245"/>
      <c r="M13" s="245"/>
      <c r="N13" s="245"/>
      <c r="O13" s="245"/>
      <c r="P13" s="245"/>
      <c r="Q13" s="246"/>
    </row>
    <row r="14" spans="1:17" x14ac:dyDescent="0.25">
      <c r="A14" s="13"/>
      <c r="B14" s="259" t="s">
        <v>17</v>
      </c>
      <c r="C14" s="249"/>
      <c r="D14" s="249"/>
      <c r="E14" s="249"/>
      <c r="F14" s="249"/>
      <c r="G14" s="249"/>
      <c r="H14" s="249"/>
      <c r="I14" s="249"/>
      <c r="J14" s="249"/>
      <c r="K14" s="249">
        <f>K10-E12</f>
        <v>191975</v>
      </c>
      <c r="L14" s="249"/>
      <c r="M14" s="249"/>
      <c r="N14" s="14"/>
      <c r="O14" s="15"/>
      <c r="P14" s="15"/>
      <c r="Q14" s="16"/>
    </row>
    <row r="15" spans="1:17" x14ac:dyDescent="0.25">
      <c r="A15" s="13"/>
      <c r="B15" s="17"/>
      <c r="C15" s="17"/>
      <c r="D15" s="17"/>
      <c r="E15" s="17"/>
      <c r="F15" s="17"/>
      <c r="G15" s="17"/>
      <c r="H15" s="17"/>
      <c r="I15" s="17"/>
      <c r="J15" s="17"/>
      <c r="K15" s="17"/>
      <c r="L15" s="17"/>
      <c r="M15" s="17"/>
      <c r="N15" s="2"/>
      <c r="O15" s="18"/>
      <c r="P15" s="18"/>
      <c r="Q15" s="18"/>
    </row>
    <row r="16" spans="1:17" x14ac:dyDescent="0.25">
      <c r="A16" s="250" t="s">
        <v>18</v>
      </c>
      <c r="B16" s="250"/>
      <c r="C16" s="250"/>
      <c r="D16" s="250"/>
      <c r="E16" s="250"/>
      <c r="F16" s="250"/>
      <c r="G16" s="250"/>
      <c r="H16" s="250"/>
      <c r="I16" s="250"/>
      <c r="J16" s="250"/>
      <c r="K16" s="250"/>
      <c r="L16" s="250"/>
      <c r="M16" s="250"/>
      <c r="N16" s="250"/>
      <c r="O16" s="19">
        <v>75</v>
      </c>
      <c r="P16" s="251" t="s">
        <v>19</v>
      </c>
      <c r="Q16" s="251"/>
    </row>
    <row r="17" spans="1:17" x14ac:dyDescent="0.25">
      <c r="A17" s="7"/>
      <c r="B17" s="252" t="s">
        <v>20</v>
      </c>
      <c r="C17" s="252"/>
      <c r="D17" s="252"/>
      <c r="E17" s="252"/>
      <c r="F17" s="252"/>
      <c r="G17" s="252"/>
      <c r="H17" s="252"/>
      <c r="I17" s="252"/>
      <c r="J17" s="252"/>
      <c r="K17" s="252"/>
      <c r="L17" s="252"/>
      <c r="M17" s="252"/>
      <c r="N17" s="252"/>
      <c r="O17" s="20">
        <f>L9</f>
        <v>109.7</v>
      </c>
      <c r="P17" s="21" t="s">
        <v>21</v>
      </c>
      <c r="Q17" s="3"/>
    </row>
    <row r="18" spans="1:17" x14ac:dyDescent="0.25">
      <c r="A18" s="7"/>
      <c r="B18" s="240">
        <f>O16</f>
        <v>75</v>
      </c>
      <c r="C18" s="240"/>
      <c r="D18" s="5" t="s">
        <v>10</v>
      </c>
      <c r="E18" s="22">
        <f>O17</f>
        <v>109.7</v>
      </c>
      <c r="F18" s="5" t="s">
        <v>22</v>
      </c>
      <c r="G18" s="5" t="s">
        <v>10</v>
      </c>
      <c r="H18" s="23">
        <v>20</v>
      </c>
      <c r="I18" s="5" t="s">
        <v>12</v>
      </c>
      <c r="J18" s="5" t="s">
        <v>13</v>
      </c>
      <c r="K18" s="241">
        <f>(B18*E18)*H18</f>
        <v>164550</v>
      </c>
      <c r="L18" s="241"/>
      <c r="M18" s="241"/>
      <c r="N18" s="5"/>
      <c r="O18" s="5"/>
      <c r="P18" s="5"/>
      <c r="Q18" s="3"/>
    </row>
    <row r="19" spans="1:17" x14ac:dyDescent="0.25">
      <c r="A19" s="242" t="s">
        <v>14</v>
      </c>
      <c r="B19" s="242"/>
      <c r="C19" s="242"/>
      <c r="D19" s="242"/>
      <c r="E19" s="242"/>
      <c r="F19" s="242"/>
      <c r="G19" s="242"/>
      <c r="H19" s="242"/>
      <c r="I19" s="242"/>
      <c r="J19" s="242"/>
      <c r="K19" s="242"/>
      <c r="L19" s="242"/>
      <c r="M19" s="242"/>
      <c r="N19" s="242"/>
      <c r="O19" s="242"/>
      <c r="P19" s="242"/>
      <c r="Q19" s="2"/>
    </row>
    <row r="20" spans="1:17" x14ac:dyDescent="0.25">
      <c r="A20" s="2"/>
      <c r="B20" s="2"/>
      <c r="C20" s="2"/>
      <c r="D20" s="10" t="s">
        <v>15</v>
      </c>
      <c r="E20" s="243">
        <v>0</v>
      </c>
      <c r="F20" s="243"/>
      <c r="G20" s="243"/>
      <c r="H20" s="10"/>
      <c r="I20" s="10"/>
      <c r="J20" s="10"/>
      <c r="K20" s="10"/>
      <c r="L20" s="10"/>
      <c r="M20" s="10"/>
      <c r="N20" s="10"/>
      <c r="O20" s="10"/>
      <c r="P20" s="10"/>
      <c r="Q20" s="11"/>
    </row>
    <row r="21" spans="1:17" x14ac:dyDescent="0.25">
      <c r="A21" s="12"/>
      <c r="B21" s="244" t="s">
        <v>23</v>
      </c>
      <c r="C21" s="245"/>
      <c r="D21" s="245"/>
      <c r="E21" s="245"/>
      <c r="F21" s="245"/>
      <c r="G21" s="245"/>
      <c r="H21" s="245"/>
      <c r="I21" s="245"/>
      <c r="J21" s="245"/>
      <c r="K21" s="245"/>
      <c r="L21" s="245"/>
      <c r="M21" s="245"/>
      <c r="N21" s="245"/>
      <c r="O21" s="245"/>
      <c r="P21" s="245"/>
      <c r="Q21" s="246"/>
    </row>
    <row r="22" spans="1:17" x14ac:dyDescent="0.25">
      <c r="A22" s="13"/>
      <c r="B22" s="247" t="s">
        <v>24</v>
      </c>
      <c r="C22" s="248"/>
      <c r="D22" s="248"/>
      <c r="E22" s="248"/>
      <c r="F22" s="248"/>
      <c r="G22" s="248"/>
      <c r="H22" s="248"/>
      <c r="I22" s="248"/>
      <c r="J22" s="248"/>
      <c r="K22" s="249">
        <f>K18-E20</f>
        <v>164550</v>
      </c>
      <c r="L22" s="249"/>
      <c r="M22" s="249"/>
      <c r="N22" s="14"/>
      <c r="O22" s="15"/>
      <c r="P22" s="15"/>
      <c r="Q22" s="16"/>
    </row>
    <row r="23" spans="1:17" x14ac:dyDescent="0.25">
      <c r="A23" s="13"/>
      <c r="B23" s="24"/>
      <c r="C23" s="24"/>
      <c r="D23" s="24"/>
      <c r="E23" s="24"/>
      <c r="F23" s="24"/>
      <c r="G23" s="24"/>
      <c r="H23" s="24"/>
      <c r="I23" s="24"/>
      <c r="J23" s="24"/>
      <c r="K23" s="17"/>
      <c r="L23" s="17"/>
      <c r="M23" s="17"/>
      <c r="N23" s="2"/>
      <c r="O23" s="18"/>
      <c r="P23" s="18"/>
      <c r="Q23" s="18"/>
    </row>
    <row r="24" spans="1:17" x14ac:dyDescent="0.25">
      <c r="A24" s="232" t="s">
        <v>25</v>
      </c>
      <c r="B24" s="232"/>
      <c r="C24" s="232"/>
      <c r="D24" s="232"/>
      <c r="E24" s="232"/>
      <c r="F24" s="232"/>
      <c r="G24" s="232"/>
      <c r="H24" s="232"/>
      <c r="I24" s="232"/>
      <c r="J24" s="232"/>
      <c r="K24" s="232"/>
      <c r="L24" s="232"/>
      <c r="M24" s="232"/>
      <c r="N24" s="232"/>
      <c r="O24" s="232"/>
      <c r="P24" s="232"/>
      <c r="Q24" s="232"/>
    </row>
    <row r="25" spans="1:17" x14ac:dyDescent="0.25">
      <c r="A25" s="25" t="s">
        <v>26</v>
      </c>
      <c r="B25" s="233">
        <f>K14+K22</f>
        <v>356525</v>
      </c>
      <c r="C25" s="233"/>
      <c r="D25" s="233"/>
      <c r="E25" s="234"/>
      <c r="F25" s="234"/>
      <c r="G25" s="234"/>
      <c r="H25" s="235"/>
      <c r="I25" s="235"/>
      <c r="J25" s="235"/>
      <c r="K25" s="26"/>
      <c r="L25" s="26"/>
      <c r="M25" s="26"/>
      <c r="N25" s="18"/>
      <c r="O25" s="18"/>
      <c r="P25" s="18"/>
      <c r="Q25" s="18"/>
    </row>
    <row r="26" spans="1:17" x14ac:dyDescent="0.25">
      <c r="A26" s="25"/>
      <c r="B26" s="27"/>
      <c r="C26" s="27"/>
      <c r="D26" s="27"/>
      <c r="E26" s="27"/>
      <c r="F26" s="27"/>
      <c r="G26" s="27"/>
      <c r="H26" s="28"/>
      <c r="I26" s="28"/>
      <c r="J26" s="28"/>
      <c r="K26" s="26"/>
      <c r="L26" s="26"/>
      <c r="M26" s="26"/>
      <c r="N26" s="18"/>
      <c r="O26" s="18"/>
      <c r="P26" s="18"/>
      <c r="Q26" s="18"/>
    </row>
    <row r="27" spans="1:17" x14ac:dyDescent="0.25">
      <c r="A27" s="194" t="s">
        <v>27</v>
      </c>
      <c r="B27" s="194"/>
      <c r="C27" s="194"/>
      <c r="D27" s="194"/>
      <c r="E27" s="194"/>
      <c r="F27" s="194"/>
      <c r="G27" s="194"/>
      <c r="H27" s="194"/>
      <c r="I27" s="194"/>
      <c r="J27" s="194"/>
      <c r="K27" s="194"/>
      <c r="L27" s="194"/>
      <c r="M27" s="194"/>
      <c r="N27" s="194"/>
      <c r="O27" s="194"/>
      <c r="P27" s="194"/>
      <c r="Q27" s="194"/>
    </row>
    <row r="28" spans="1:17" x14ac:dyDescent="0.25">
      <c r="A28" s="29"/>
      <c r="B28" s="29"/>
      <c r="C28" s="29"/>
      <c r="D28" s="29"/>
      <c r="E28" s="29"/>
      <c r="F28" s="29"/>
      <c r="G28" s="29"/>
      <c r="H28" s="29"/>
      <c r="I28" s="29"/>
      <c r="J28" s="29"/>
      <c r="K28" s="29"/>
      <c r="L28" s="29"/>
      <c r="M28" s="29"/>
      <c r="N28" s="29"/>
      <c r="O28" s="29"/>
      <c r="P28" s="29"/>
      <c r="Q28" s="29"/>
    </row>
    <row r="29" spans="1:17" x14ac:dyDescent="0.25">
      <c r="A29" s="1" t="s">
        <v>28</v>
      </c>
      <c r="B29" s="2"/>
      <c r="C29" s="2"/>
      <c r="D29" s="2"/>
      <c r="E29" s="2"/>
      <c r="F29" s="2"/>
      <c r="G29" s="2"/>
      <c r="H29" s="2"/>
      <c r="I29" s="2"/>
      <c r="J29" s="4"/>
      <c r="K29" s="8"/>
      <c r="L29" s="8"/>
      <c r="M29" s="8"/>
      <c r="N29" s="8"/>
      <c r="O29" s="7"/>
      <c r="P29" s="7"/>
      <c r="Q29" s="7"/>
    </row>
    <row r="30" spans="1:17" x14ac:dyDescent="0.25">
      <c r="A30" s="30" t="s">
        <v>29</v>
      </c>
      <c r="B30" s="2"/>
      <c r="C30" s="2"/>
      <c r="D30" s="2"/>
      <c r="E30" s="2"/>
      <c r="F30" s="2"/>
      <c r="G30" s="2"/>
      <c r="H30" s="2"/>
      <c r="I30" s="2"/>
      <c r="J30" s="2"/>
      <c r="K30" s="2"/>
      <c r="L30" s="2"/>
      <c r="M30" s="2"/>
      <c r="N30" s="2"/>
      <c r="O30" s="2"/>
      <c r="P30" s="2"/>
      <c r="Q30" s="2"/>
    </row>
    <row r="31" spans="1:17" x14ac:dyDescent="0.25">
      <c r="A31" s="30"/>
      <c r="B31" s="2"/>
      <c r="C31" s="2"/>
      <c r="D31" s="2"/>
      <c r="E31" s="2"/>
      <c r="F31" s="2"/>
      <c r="G31" s="2"/>
      <c r="H31" s="2"/>
      <c r="I31" s="2"/>
      <c r="J31" s="2"/>
      <c r="K31" s="2"/>
      <c r="L31" s="2"/>
      <c r="M31" s="2"/>
      <c r="N31" s="2"/>
      <c r="O31" s="2"/>
      <c r="P31" s="2"/>
      <c r="Q31" s="2"/>
    </row>
    <row r="32" spans="1:17" x14ac:dyDescent="0.25">
      <c r="A32" s="236" t="s">
        <v>30</v>
      </c>
      <c r="B32" s="236"/>
      <c r="C32" s="237" t="s">
        <v>31</v>
      </c>
      <c r="D32" s="238"/>
      <c r="E32" s="238"/>
      <c r="F32" s="238"/>
      <c r="G32" s="238"/>
      <c r="H32" s="238"/>
      <c r="I32" s="238"/>
      <c r="J32" s="238"/>
      <c r="K32" s="238"/>
      <c r="L32" s="238"/>
      <c r="M32" s="238"/>
      <c r="N32" s="238"/>
      <c r="O32" s="238"/>
      <c r="P32" s="238"/>
      <c r="Q32" s="239"/>
    </row>
    <row r="33" spans="1:17" x14ac:dyDescent="0.25">
      <c r="A33" s="204">
        <v>0.15</v>
      </c>
      <c r="B33" s="210"/>
      <c r="C33" s="211" t="s">
        <v>32</v>
      </c>
      <c r="D33" s="212"/>
      <c r="E33" s="212"/>
      <c r="F33" s="212"/>
      <c r="G33" s="212"/>
      <c r="H33" s="212"/>
      <c r="I33" s="212"/>
      <c r="J33" s="212"/>
      <c r="K33" s="212"/>
      <c r="L33" s="212"/>
      <c r="M33" s="212"/>
      <c r="N33" s="212"/>
      <c r="O33" s="212"/>
      <c r="P33" s="212"/>
      <c r="Q33" s="213"/>
    </row>
    <row r="34" spans="1:17" x14ac:dyDescent="0.25">
      <c r="A34" s="204"/>
      <c r="B34" s="210"/>
      <c r="C34" s="214">
        <f>A33*B25</f>
        <v>53478.75</v>
      </c>
      <c r="D34" s="214"/>
      <c r="E34" s="215"/>
      <c r="F34" s="216" t="s">
        <v>33</v>
      </c>
      <c r="G34" s="216"/>
      <c r="H34" s="216"/>
      <c r="I34" s="216"/>
      <c r="J34" s="216"/>
      <c r="K34" s="216"/>
      <c r="L34" s="216"/>
      <c r="M34" s="216"/>
      <c r="N34" s="216"/>
      <c r="O34" s="216"/>
      <c r="P34" s="216"/>
      <c r="Q34" s="217"/>
    </row>
    <row r="35" spans="1:17" x14ac:dyDescent="0.25">
      <c r="A35" s="218">
        <v>0.8</v>
      </c>
      <c r="B35" s="219"/>
      <c r="C35" s="211" t="s">
        <v>34</v>
      </c>
      <c r="D35" s="212"/>
      <c r="E35" s="212"/>
      <c r="F35" s="212"/>
      <c r="G35" s="212"/>
      <c r="H35" s="212"/>
      <c r="I35" s="212"/>
      <c r="J35" s="212"/>
      <c r="K35" s="212"/>
      <c r="L35" s="212"/>
      <c r="M35" s="212"/>
      <c r="N35" s="212"/>
      <c r="O35" s="212"/>
      <c r="P35" s="212"/>
      <c r="Q35" s="213"/>
    </row>
    <row r="36" spans="1:17" x14ac:dyDescent="0.25">
      <c r="A36" s="220"/>
      <c r="B36" s="221"/>
      <c r="C36" s="224" t="s">
        <v>35</v>
      </c>
      <c r="D36" s="225"/>
      <c r="E36" s="225"/>
      <c r="F36" s="225"/>
      <c r="G36" s="225"/>
      <c r="H36" s="225"/>
      <c r="I36" s="225"/>
      <c r="J36" s="225"/>
      <c r="K36" s="225"/>
      <c r="L36" s="225"/>
      <c r="M36" s="225"/>
      <c r="N36" s="225"/>
      <c r="O36" s="225"/>
      <c r="P36" s="225"/>
      <c r="Q36" s="226"/>
    </row>
    <row r="37" spans="1:17" x14ac:dyDescent="0.25">
      <c r="A37" s="220"/>
      <c r="B37" s="221"/>
      <c r="C37" s="227" t="s">
        <v>36</v>
      </c>
      <c r="D37" s="228"/>
      <c r="E37" s="228"/>
      <c r="F37" s="228"/>
      <c r="G37" s="228"/>
      <c r="H37" s="228"/>
      <c r="I37" s="229">
        <f>A35</f>
        <v>0.8</v>
      </c>
      <c r="J37" s="229"/>
      <c r="K37" s="230" t="s">
        <v>37</v>
      </c>
      <c r="L37" s="230"/>
      <c r="M37" s="230"/>
      <c r="N37" s="230"/>
      <c r="O37" s="230"/>
      <c r="P37" s="230"/>
      <c r="Q37" s="231"/>
    </row>
    <row r="38" spans="1:17" x14ac:dyDescent="0.25">
      <c r="A38" s="222"/>
      <c r="B38" s="223"/>
      <c r="C38" s="200">
        <f>C34</f>
        <v>53478.75</v>
      </c>
      <c r="D38" s="201"/>
      <c r="E38" s="201"/>
      <c r="F38" s="202" t="s">
        <v>38</v>
      </c>
      <c r="G38" s="202"/>
      <c r="H38" s="202"/>
      <c r="I38" s="202"/>
      <c r="J38" s="202"/>
      <c r="K38" s="203">
        <f>(B25*A35)-C34</f>
        <v>231741.25</v>
      </c>
      <c r="L38" s="203"/>
      <c r="M38" s="203"/>
      <c r="N38" s="14"/>
      <c r="O38" s="14"/>
      <c r="P38" s="14"/>
      <c r="Q38" s="31"/>
    </row>
    <row r="39" spans="1:17" x14ac:dyDescent="0.25">
      <c r="A39" s="204">
        <v>0.2</v>
      </c>
      <c r="B39" s="204"/>
      <c r="C39" s="205" t="s">
        <v>39</v>
      </c>
      <c r="D39" s="206"/>
      <c r="E39" s="206"/>
      <c r="F39" s="207"/>
      <c r="G39" s="207"/>
      <c r="H39" s="207"/>
      <c r="I39" s="32"/>
      <c r="J39" s="32"/>
      <c r="K39" s="33"/>
      <c r="L39" s="33"/>
      <c r="M39" s="33"/>
      <c r="N39" s="33"/>
      <c r="O39" s="33"/>
      <c r="P39" s="33"/>
      <c r="Q39" s="34"/>
    </row>
    <row r="40" spans="1:17" x14ac:dyDescent="0.25">
      <c r="A40" s="204"/>
      <c r="B40" s="204"/>
      <c r="C40" s="208" t="s">
        <v>40</v>
      </c>
      <c r="D40" s="202"/>
      <c r="E40" s="202"/>
      <c r="F40" s="202"/>
      <c r="G40" s="202"/>
      <c r="H40" s="202"/>
      <c r="I40" s="202"/>
      <c r="J40" s="202"/>
      <c r="K40" s="202"/>
      <c r="L40" s="202"/>
      <c r="M40" s="202"/>
      <c r="N40" s="202"/>
      <c r="O40" s="202"/>
      <c r="P40" s="202"/>
      <c r="Q40" s="209"/>
    </row>
    <row r="41" spans="1:17" x14ac:dyDescent="0.25">
      <c r="A41" s="26" t="s">
        <v>41</v>
      </c>
      <c r="B41" s="2"/>
      <c r="C41" s="2"/>
      <c r="D41" s="2"/>
      <c r="E41" s="2"/>
      <c r="F41" s="2"/>
      <c r="G41" s="2"/>
      <c r="H41" s="2"/>
      <c r="I41" s="2"/>
      <c r="J41" s="2"/>
      <c r="K41" s="2"/>
      <c r="L41" s="2"/>
      <c r="M41" s="2"/>
      <c r="N41" s="2"/>
      <c r="O41" s="2"/>
      <c r="P41" s="2"/>
      <c r="Q41" s="2"/>
    </row>
    <row r="42" spans="1:17" x14ac:dyDescent="0.25">
      <c r="A42" s="194" t="s">
        <v>42</v>
      </c>
      <c r="B42" s="195"/>
      <c r="C42" s="195"/>
      <c r="D42" s="195"/>
      <c r="E42" s="195"/>
      <c r="F42" s="195"/>
      <c r="G42" s="195"/>
      <c r="H42" s="195"/>
      <c r="I42" s="195"/>
      <c r="J42" s="195"/>
      <c r="K42" s="195"/>
      <c r="L42" s="195"/>
      <c r="M42" s="195"/>
      <c r="N42" s="195"/>
      <c r="O42" s="195"/>
      <c r="P42" s="195"/>
      <c r="Q42" s="195"/>
    </row>
    <row r="43" spans="1:17" ht="35.25" customHeight="1" x14ac:dyDescent="0.25">
      <c r="A43" s="194" t="s">
        <v>43</v>
      </c>
      <c r="B43" s="194"/>
      <c r="C43" s="194"/>
      <c r="D43" s="194"/>
      <c r="E43" s="194"/>
      <c r="F43" s="194"/>
      <c r="G43" s="194"/>
      <c r="H43" s="194"/>
      <c r="I43" s="194"/>
      <c r="J43" s="194"/>
      <c r="K43" s="194"/>
      <c r="L43" s="194"/>
      <c r="M43" s="194"/>
      <c r="N43" s="194"/>
      <c r="O43" s="194"/>
      <c r="P43" s="194"/>
      <c r="Q43" s="194"/>
    </row>
    <row r="44" spans="1:17" x14ac:dyDescent="0.25">
      <c r="A44" s="26" t="s">
        <v>44</v>
      </c>
      <c r="B44" s="2"/>
      <c r="C44" s="2"/>
      <c r="D44" s="2"/>
      <c r="E44" s="2"/>
      <c r="F44" s="2"/>
      <c r="G44" s="2"/>
      <c r="H44" s="2"/>
      <c r="I44" s="2"/>
      <c r="J44" s="2"/>
      <c r="K44" s="2"/>
      <c r="L44" s="2"/>
      <c r="M44" s="2"/>
      <c r="N44" s="2"/>
      <c r="O44" s="2"/>
      <c r="P44" s="2"/>
      <c r="Q44" s="2"/>
    </row>
    <row r="45" spans="1:17" ht="29.25" customHeight="1" x14ac:dyDescent="0.25">
      <c r="A45" s="194" t="s">
        <v>45</v>
      </c>
      <c r="B45" s="194"/>
      <c r="C45" s="194"/>
      <c r="D45" s="194"/>
      <c r="E45" s="194"/>
      <c r="F45" s="194"/>
      <c r="G45" s="194"/>
      <c r="H45" s="194"/>
      <c r="I45" s="194"/>
      <c r="J45" s="194"/>
      <c r="K45" s="194"/>
      <c r="L45" s="194"/>
      <c r="M45" s="194"/>
      <c r="N45" s="194"/>
      <c r="O45" s="194"/>
      <c r="P45" s="194"/>
      <c r="Q45" s="194"/>
    </row>
    <row r="46" spans="1:17" x14ac:dyDescent="0.25">
      <c r="A46" s="35" t="s">
        <v>46</v>
      </c>
      <c r="B46" s="35"/>
      <c r="C46" s="35"/>
      <c r="D46" s="35"/>
      <c r="E46" s="35"/>
      <c r="F46" s="35"/>
      <c r="G46" s="35"/>
      <c r="H46" s="35"/>
      <c r="I46" s="35"/>
      <c r="J46" s="35"/>
      <c r="K46" s="35"/>
      <c r="L46" s="35"/>
      <c r="M46" s="35"/>
      <c r="N46" s="35"/>
      <c r="O46" s="35"/>
      <c r="P46" s="35"/>
      <c r="Q46" s="35"/>
    </row>
    <row r="47" spans="1:17" x14ac:dyDescent="0.25">
      <c r="A47" s="196" t="s">
        <v>47</v>
      </c>
      <c r="B47" s="196"/>
      <c r="C47" s="196"/>
      <c r="D47" s="196"/>
      <c r="E47" s="196"/>
      <c r="F47" s="196"/>
      <c r="G47" s="196"/>
      <c r="H47" s="196"/>
      <c r="I47" s="196"/>
      <c r="J47" s="196"/>
      <c r="K47" s="196"/>
      <c r="L47" s="196"/>
      <c r="M47" s="196"/>
      <c r="N47" s="196"/>
      <c r="O47" s="196"/>
      <c r="P47" s="196"/>
      <c r="Q47" s="196"/>
    </row>
    <row r="48" spans="1:17" ht="15.75" x14ac:dyDescent="0.25">
      <c r="A48" s="197" t="s">
        <v>48</v>
      </c>
      <c r="B48" s="197"/>
      <c r="C48" s="197"/>
      <c r="D48" s="197"/>
      <c r="E48" s="197"/>
      <c r="F48" s="197"/>
      <c r="G48" s="197"/>
      <c r="H48" s="197"/>
      <c r="I48" s="197"/>
      <c r="J48" s="197"/>
      <c r="K48" s="197"/>
      <c r="L48" s="197"/>
      <c r="M48" s="197"/>
      <c r="N48" s="197"/>
      <c r="O48" s="197"/>
      <c r="P48" s="197"/>
      <c r="Q48" s="197"/>
    </row>
    <row r="49" spans="1:17" ht="15.75" x14ac:dyDescent="0.25">
      <c r="A49" s="198" t="s">
        <v>49</v>
      </c>
      <c r="B49" s="199"/>
      <c r="C49" s="199"/>
      <c r="D49" s="199"/>
      <c r="E49" s="199"/>
      <c r="F49" s="199"/>
      <c r="G49" s="199"/>
      <c r="H49" s="199"/>
      <c r="I49" s="199"/>
      <c r="J49" s="199"/>
      <c r="K49" s="199"/>
      <c r="L49" s="199"/>
      <c r="M49" s="199"/>
      <c r="N49" s="199"/>
      <c r="O49" s="199"/>
      <c r="P49" s="199"/>
      <c r="Q49" s="199"/>
    </row>
    <row r="50" spans="1:17" x14ac:dyDescent="0.25">
      <c r="A50" s="189" t="s">
        <v>50</v>
      </c>
      <c r="B50" s="190"/>
      <c r="C50" s="190"/>
      <c r="D50" s="190"/>
      <c r="E50" s="190"/>
      <c r="F50" s="190"/>
      <c r="G50" s="190"/>
      <c r="H50" s="190"/>
      <c r="I50" s="190"/>
      <c r="J50" s="190"/>
      <c r="K50" s="190"/>
      <c r="L50" s="190"/>
      <c r="M50" s="190"/>
      <c r="N50" s="190"/>
      <c r="O50" s="190"/>
      <c r="P50" s="190"/>
      <c r="Q50" s="190"/>
    </row>
    <row r="51" spans="1:17" x14ac:dyDescent="0.25">
      <c r="A51" s="191" t="s">
        <v>51</v>
      </c>
      <c r="B51" s="191"/>
      <c r="C51" s="191"/>
      <c r="D51" s="191"/>
      <c r="E51" s="191"/>
      <c r="F51" s="191"/>
      <c r="G51" s="191"/>
      <c r="H51" s="191"/>
      <c r="I51" s="36" t="s">
        <v>52</v>
      </c>
      <c r="J51" s="37"/>
      <c r="K51" s="37"/>
      <c r="L51" s="191" t="s">
        <v>53</v>
      </c>
      <c r="M51" s="191"/>
      <c r="N51" s="191"/>
      <c r="O51" s="191"/>
      <c r="P51" s="192" t="s">
        <v>54</v>
      </c>
      <c r="Q51" s="193"/>
    </row>
    <row r="52" spans="1:17" x14ac:dyDescent="0.25">
      <c r="A52" s="185" t="s">
        <v>55</v>
      </c>
      <c r="B52" s="185"/>
      <c r="C52" s="185"/>
      <c r="D52" s="185"/>
      <c r="E52" s="185"/>
      <c r="F52" s="185"/>
      <c r="G52" s="185"/>
      <c r="H52" s="185"/>
      <c r="I52" s="181"/>
      <c r="J52" s="181"/>
      <c r="K52" s="181"/>
      <c r="L52" s="181"/>
      <c r="M52" s="181"/>
      <c r="N52" s="181"/>
      <c r="O52" s="181"/>
      <c r="P52" s="169"/>
      <c r="Q52" s="171"/>
    </row>
    <row r="53" spans="1:17" x14ac:dyDescent="0.25">
      <c r="A53" s="186" t="s">
        <v>56</v>
      </c>
      <c r="B53" s="187"/>
      <c r="C53" s="187"/>
      <c r="D53" s="187"/>
      <c r="E53" s="187"/>
      <c r="F53" s="187"/>
      <c r="G53" s="187"/>
      <c r="H53" s="188"/>
      <c r="I53" s="181"/>
      <c r="J53" s="181"/>
      <c r="K53" s="181"/>
      <c r="L53" s="181"/>
      <c r="M53" s="181"/>
      <c r="N53" s="181"/>
      <c r="O53" s="181"/>
      <c r="P53" s="169"/>
      <c r="Q53" s="171"/>
    </row>
    <row r="54" spans="1:17" x14ac:dyDescent="0.25">
      <c r="A54" s="181"/>
      <c r="B54" s="181"/>
      <c r="C54" s="181"/>
      <c r="D54" s="181"/>
      <c r="E54" s="181"/>
      <c r="F54" s="181"/>
      <c r="G54" s="181"/>
      <c r="H54" s="181"/>
      <c r="I54" s="181"/>
      <c r="J54" s="181"/>
      <c r="K54" s="181"/>
      <c r="L54" s="181"/>
      <c r="M54" s="181"/>
      <c r="N54" s="181"/>
      <c r="O54" s="181"/>
      <c r="P54" s="169"/>
      <c r="Q54" s="171"/>
    </row>
    <row r="55" spans="1:17" x14ac:dyDescent="0.25">
      <c r="A55" s="185" t="s">
        <v>57</v>
      </c>
      <c r="B55" s="185"/>
      <c r="C55" s="185"/>
      <c r="D55" s="185"/>
      <c r="E55" s="185"/>
      <c r="F55" s="185"/>
      <c r="G55" s="185"/>
      <c r="H55" s="185"/>
      <c r="I55" s="181"/>
      <c r="J55" s="181"/>
      <c r="K55" s="181"/>
      <c r="L55" s="181"/>
      <c r="M55" s="181"/>
      <c r="N55" s="181"/>
      <c r="O55" s="181"/>
      <c r="P55" s="169"/>
      <c r="Q55" s="171"/>
    </row>
    <row r="56" spans="1:17" x14ac:dyDescent="0.25">
      <c r="A56" s="186" t="s">
        <v>56</v>
      </c>
      <c r="B56" s="187"/>
      <c r="C56" s="187"/>
      <c r="D56" s="187"/>
      <c r="E56" s="187"/>
      <c r="F56" s="187"/>
      <c r="G56" s="187"/>
      <c r="H56" s="188"/>
      <c r="I56" s="181"/>
      <c r="J56" s="181"/>
      <c r="K56" s="181"/>
      <c r="L56" s="181"/>
      <c r="M56" s="181"/>
      <c r="N56" s="181"/>
      <c r="O56" s="181"/>
      <c r="P56" s="169"/>
      <c r="Q56" s="171"/>
    </row>
    <row r="57" spans="1:17" x14ac:dyDescent="0.25">
      <c r="A57" s="38"/>
      <c r="B57" s="39"/>
      <c r="C57" s="39"/>
      <c r="D57" s="39"/>
      <c r="E57" s="39"/>
      <c r="F57" s="39"/>
      <c r="G57" s="39"/>
      <c r="H57" s="40"/>
      <c r="I57" s="181"/>
      <c r="J57" s="181"/>
      <c r="K57" s="181"/>
      <c r="L57" s="181"/>
      <c r="M57" s="181"/>
      <c r="N57" s="181"/>
      <c r="O57" s="181"/>
      <c r="P57" s="41"/>
      <c r="Q57" s="42"/>
    </row>
    <row r="58" spans="1:17" x14ac:dyDescent="0.25">
      <c r="A58" s="182" t="s">
        <v>58</v>
      </c>
      <c r="B58" s="183"/>
      <c r="C58" s="183"/>
      <c r="D58" s="183"/>
      <c r="E58" s="183"/>
      <c r="F58" s="183"/>
      <c r="G58" s="183"/>
      <c r="H58" s="184"/>
      <c r="I58" s="181"/>
      <c r="J58" s="181"/>
      <c r="K58" s="181"/>
      <c r="L58" s="181"/>
      <c r="M58" s="181"/>
      <c r="N58" s="181"/>
      <c r="O58" s="181"/>
      <c r="P58" s="169"/>
      <c r="Q58" s="171"/>
    </row>
    <row r="59" spans="1:17" x14ac:dyDescent="0.25">
      <c r="A59" s="174" t="s">
        <v>59</v>
      </c>
      <c r="B59" s="174"/>
      <c r="C59" s="174"/>
      <c r="D59" s="174"/>
      <c r="E59" s="174"/>
      <c r="F59" s="174"/>
      <c r="G59" s="174"/>
      <c r="H59" s="174"/>
      <c r="I59" s="174"/>
      <c r="J59" s="174"/>
      <c r="K59" s="174"/>
      <c r="L59" s="174"/>
      <c r="M59" s="174"/>
      <c r="N59" s="174"/>
      <c r="O59" s="174"/>
      <c r="P59" s="174"/>
      <c r="Q59" s="174"/>
    </row>
    <row r="60" spans="1:17" ht="15.75" x14ac:dyDescent="0.25">
      <c r="A60" s="175" t="s">
        <v>60</v>
      </c>
      <c r="B60" s="176"/>
      <c r="C60" s="176"/>
      <c r="D60" s="176"/>
      <c r="E60" s="176"/>
      <c r="F60" s="176"/>
      <c r="G60" s="176"/>
      <c r="H60" s="176"/>
      <c r="I60" s="176"/>
      <c r="J60" s="176"/>
      <c r="K60" s="176"/>
      <c r="L60" s="176"/>
      <c r="M60" s="176"/>
      <c r="N60" s="176"/>
      <c r="O60" s="176"/>
      <c r="P60" s="176"/>
      <c r="Q60" s="176"/>
    </row>
    <row r="61" spans="1:17" x14ac:dyDescent="0.25">
      <c r="A61" s="177" t="s">
        <v>61</v>
      </c>
      <c r="B61" s="177"/>
      <c r="C61" s="177"/>
      <c r="D61" s="177"/>
      <c r="E61" s="177"/>
      <c r="F61" s="177"/>
      <c r="G61" s="177"/>
      <c r="H61" s="177"/>
      <c r="I61" s="177"/>
      <c r="J61" s="177"/>
      <c r="K61" s="177"/>
      <c r="L61" s="178" t="s">
        <v>62</v>
      </c>
      <c r="M61" s="179"/>
      <c r="N61" s="179"/>
      <c r="O61" s="179"/>
      <c r="P61" s="179"/>
      <c r="Q61" s="180"/>
    </row>
    <row r="62" spans="1:17" x14ac:dyDescent="0.25">
      <c r="A62" s="172" t="s">
        <v>63</v>
      </c>
      <c r="B62" s="172"/>
      <c r="C62" s="172"/>
      <c r="D62" s="172"/>
      <c r="E62" s="172"/>
      <c r="F62" s="172"/>
      <c r="G62" s="172"/>
      <c r="H62" s="172"/>
      <c r="I62" s="172"/>
      <c r="J62" s="172"/>
      <c r="K62" s="172"/>
      <c r="L62" s="169"/>
      <c r="M62" s="170"/>
      <c r="N62" s="170"/>
      <c r="O62" s="170"/>
      <c r="P62" s="170"/>
      <c r="Q62" s="171"/>
    </row>
    <row r="63" spans="1:17" x14ac:dyDescent="0.25">
      <c r="A63" s="172" t="s">
        <v>64</v>
      </c>
      <c r="B63" s="172"/>
      <c r="C63" s="172"/>
      <c r="D63" s="172"/>
      <c r="E63" s="172"/>
      <c r="F63" s="172"/>
      <c r="G63" s="172"/>
      <c r="H63" s="172"/>
      <c r="I63" s="172"/>
      <c r="J63" s="172"/>
      <c r="K63" s="172"/>
      <c r="L63" s="169"/>
      <c r="M63" s="170"/>
      <c r="N63" s="170"/>
      <c r="O63" s="170"/>
      <c r="P63" s="170"/>
      <c r="Q63" s="171"/>
    </row>
    <row r="64" spans="1:17" x14ac:dyDescent="0.25">
      <c r="A64" s="172" t="s">
        <v>64</v>
      </c>
      <c r="B64" s="172"/>
      <c r="C64" s="172"/>
      <c r="D64" s="172"/>
      <c r="E64" s="172"/>
      <c r="F64" s="172"/>
      <c r="G64" s="172"/>
      <c r="H64" s="172"/>
      <c r="I64" s="172"/>
      <c r="J64" s="172"/>
      <c r="K64" s="172"/>
      <c r="L64" s="169"/>
      <c r="M64" s="170"/>
      <c r="N64" s="170"/>
      <c r="O64" s="170"/>
      <c r="P64" s="170"/>
      <c r="Q64" s="171"/>
    </row>
    <row r="65" spans="1:17" x14ac:dyDescent="0.25">
      <c r="A65" s="172" t="s">
        <v>64</v>
      </c>
      <c r="B65" s="172"/>
      <c r="C65" s="172"/>
      <c r="D65" s="172"/>
      <c r="E65" s="172"/>
      <c r="F65" s="172"/>
      <c r="G65" s="172"/>
      <c r="H65" s="172"/>
      <c r="I65" s="172"/>
      <c r="J65" s="172"/>
      <c r="K65" s="172"/>
      <c r="L65" s="169"/>
      <c r="M65" s="170"/>
      <c r="N65" s="170"/>
      <c r="O65" s="170"/>
      <c r="P65" s="170"/>
      <c r="Q65" s="171"/>
    </row>
    <row r="66" spans="1:17" x14ac:dyDescent="0.25">
      <c r="A66" s="168" t="s">
        <v>65</v>
      </c>
      <c r="B66" s="168"/>
      <c r="C66" s="168"/>
      <c r="D66" s="168"/>
      <c r="E66" s="168"/>
      <c r="F66" s="168"/>
      <c r="G66" s="168"/>
      <c r="H66" s="168"/>
      <c r="I66" s="168"/>
      <c r="J66" s="168"/>
      <c r="K66" s="168"/>
      <c r="L66" s="169"/>
      <c r="M66" s="170"/>
      <c r="N66" s="170"/>
      <c r="O66" s="170"/>
      <c r="P66" s="170"/>
      <c r="Q66" s="171"/>
    </row>
    <row r="67" spans="1:17" x14ac:dyDescent="0.25">
      <c r="A67" s="172" t="s">
        <v>66</v>
      </c>
      <c r="B67" s="172"/>
      <c r="C67" s="172"/>
      <c r="D67" s="172"/>
      <c r="E67" s="172"/>
      <c r="F67" s="172"/>
      <c r="G67" s="172"/>
      <c r="H67" s="172"/>
      <c r="I67" s="172"/>
      <c r="J67" s="172"/>
      <c r="K67" s="172"/>
      <c r="L67" s="41"/>
      <c r="M67" s="43"/>
      <c r="N67" s="43"/>
      <c r="O67" s="43"/>
      <c r="P67" s="43"/>
      <c r="Q67" s="43"/>
    </row>
    <row r="68" spans="1:17" x14ac:dyDescent="0.25">
      <c r="A68" s="173" t="s">
        <v>67</v>
      </c>
      <c r="B68" s="173"/>
      <c r="C68" s="173"/>
      <c r="D68" s="173"/>
      <c r="E68" s="173"/>
      <c r="F68" s="173"/>
      <c r="G68" s="173"/>
      <c r="H68" s="173"/>
      <c r="I68" s="173"/>
      <c r="J68" s="173"/>
      <c r="K68" s="173"/>
      <c r="L68" s="41"/>
      <c r="M68" s="43"/>
      <c r="N68" s="43"/>
      <c r="O68" s="43"/>
      <c r="P68" s="43"/>
      <c r="Q68" s="43"/>
    </row>
  </sheetData>
  <customSheetViews>
    <customSheetView guid="{5B1C6BB7-DF21-4D14-9EBA-69D2DED2516B}" fitToPage="1" state="hidden">
      <selection activeCell="L51" sqref="L51:O51"/>
      <pageMargins left="0.70866141732283472" right="0.70866141732283472" top="0.74803149606299213" bottom="0.74803149606299213" header="0.31496062992125984" footer="0.31496062992125984"/>
      <pageSetup paperSize="9" scale="47" orientation="landscape" r:id="rId1"/>
    </customSheetView>
  </customSheetViews>
  <mergeCells count="102">
    <mergeCell ref="A1:Q1"/>
    <mergeCell ref="A2:Q2"/>
    <mergeCell ref="A3:Q3"/>
    <mergeCell ref="A5:Q5"/>
    <mergeCell ref="A6:Q6"/>
    <mergeCell ref="A8:N8"/>
    <mergeCell ref="P8:Q8"/>
    <mergeCell ref="B13:Q13"/>
    <mergeCell ref="B14:J14"/>
    <mergeCell ref="K14:M14"/>
    <mergeCell ref="A16:N16"/>
    <mergeCell ref="P16:Q16"/>
    <mergeCell ref="B17:N17"/>
    <mergeCell ref="B9:K9"/>
    <mergeCell ref="M9:N9"/>
    <mergeCell ref="B10:C10"/>
    <mergeCell ref="K10:M10"/>
    <mergeCell ref="A11:P11"/>
    <mergeCell ref="E12:G12"/>
    <mergeCell ref="A24:Q24"/>
    <mergeCell ref="B25:D25"/>
    <mergeCell ref="E25:G25"/>
    <mergeCell ref="H25:J25"/>
    <mergeCell ref="A27:Q27"/>
    <mergeCell ref="A32:B32"/>
    <mergeCell ref="C32:Q32"/>
    <mergeCell ref="B18:C18"/>
    <mergeCell ref="K18:M18"/>
    <mergeCell ref="A19:P19"/>
    <mergeCell ref="E20:G20"/>
    <mergeCell ref="B21:Q21"/>
    <mergeCell ref="B22:J22"/>
    <mergeCell ref="K22:M22"/>
    <mergeCell ref="C38:E38"/>
    <mergeCell ref="F38:J38"/>
    <mergeCell ref="K38:M38"/>
    <mergeCell ref="A39:B40"/>
    <mergeCell ref="C39:E39"/>
    <mergeCell ref="F39:H39"/>
    <mergeCell ref="C40:Q40"/>
    <mergeCell ref="A33:B34"/>
    <mergeCell ref="C33:Q33"/>
    <mergeCell ref="C34:E34"/>
    <mergeCell ref="F34:Q34"/>
    <mergeCell ref="A35:B38"/>
    <mergeCell ref="C35:Q35"/>
    <mergeCell ref="C36:Q36"/>
    <mergeCell ref="C37:H37"/>
    <mergeCell ref="I37:J37"/>
    <mergeCell ref="K37:Q37"/>
    <mergeCell ref="A50:Q50"/>
    <mergeCell ref="A51:H51"/>
    <mergeCell ref="L51:O51"/>
    <mergeCell ref="P51:Q51"/>
    <mergeCell ref="A52:H52"/>
    <mergeCell ref="I52:K52"/>
    <mergeCell ref="L52:O52"/>
    <mergeCell ref="P52:Q52"/>
    <mergeCell ref="A42:Q42"/>
    <mergeCell ref="A43:Q43"/>
    <mergeCell ref="A45:Q45"/>
    <mergeCell ref="A47:Q47"/>
    <mergeCell ref="A48:Q48"/>
    <mergeCell ref="A49:Q49"/>
    <mergeCell ref="A55:H55"/>
    <mergeCell ref="I55:K55"/>
    <mergeCell ref="L55:O55"/>
    <mergeCell ref="P55:Q55"/>
    <mergeCell ref="A56:H56"/>
    <mergeCell ref="I56:K56"/>
    <mergeCell ref="L56:O56"/>
    <mergeCell ref="P56:Q56"/>
    <mergeCell ref="A53:H53"/>
    <mergeCell ref="I53:K53"/>
    <mergeCell ref="L53:O53"/>
    <mergeCell ref="P53:Q53"/>
    <mergeCell ref="A54:H54"/>
    <mergeCell ref="I54:K54"/>
    <mergeCell ref="L54:O54"/>
    <mergeCell ref="P54:Q54"/>
    <mergeCell ref="A59:Q59"/>
    <mergeCell ref="A60:Q60"/>
    <mergeCell ref="A61:K61"/>
    <mergeCell ref="L61:Q61"/>
    <mergeCell ref="A62:K62"/>
    <mergeCell ref="L62:Q62"/>
    <mergeCell ref="I57:K57"/>
    <mergeCell ref="L57:O57"/>
    <mergeCell ref="A58:H58"/>
    <mergeCell ref="I58:K58"/>
    <mergeCell ref="L58:O58"/>
    <mergeCell ref="P58:Q58"/>
    <mergeCell ref="A66:K66"/>
    <mergeCell ref="L66:Q66"/>
    <mergeCell ref="A67:K67"/>
    <mergeCell ref="A68:K68"/>
    <mergeCell ref="A63:K63"/>
    <mergeCell ref="L63:Q63"/>
    <mergeCell ref="A64:K64"/>
    <mergeCell ref="L64:Q64"/>
    <mergeCell ref="A65:K65"/>
    <mergeCell ref="L65:Q65"/>
  </mergeCells>
  <pageMargins left="0.70866141732283472" right="0.70866141732283472" top="0.74803149606299213" bottom="0.74803149606299213" header="0.31496062992125984" footer="0.31496062992125984"/>
  <pageSetup paperSize="9" scale="47" orientation="landscape"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4">
    <tabColor rgb="FFFFFF00"/>
    <pageSetUpPr fitToPage="1"/>
  </sheetPr>
  <dimension ref="A1:V331"/>
  <sheetViews>
    <sheetView showGridLines="0" tabSelected="1" topLeftCell="A10" zoomScaleNormal="100" workbookViewId="0">
      <selection activeCell="E55" sqref="E55"/>
    </sheetView>
  </sheetViews>
  <sheetFormatPr baseColWidth="10" defaultColWidth="11.42578125" defaultRowHeight="12.75" x14ac:dyDescent="0.2"/>
  <cols>
    <col min="1" max="1" width="11.42578125" style="46"/>
    <col min="2" max="2" width="74.7109375" style="46" customWidth="1"/>
    <col min="3" max="3" width="22.7109375" style="46" customWidth="1"/>
    <col min="4" max="4" width="19.7109375" style="46" customWidth="1"/>
    <col min="5" max="5" width="16.7109375" style="46" customWidth="1"/>
    <col min="6" max="6" width="15.140625" style="44" customWidth="1"/>
    <col min="7" max="15" width="11.42578125" style="44"/>
    <col min="16" max="16384" width="11.42578125" style="46"/>
  </cols>
  <sheetData>
    <row r="1" spans="1:22" s="44" customFormat="1" ht="114.75" customHeight="1" x14ac:dyDescent="0.2">
      <c r="B1" s="269" t="s">
        <v>139</v>
      </c>
      <c r="C1" s="269"/>
      <c r="D1" s="269"/>
      <c r="E1" s="66">
        <v>44131</v>
      </c>
    </row>
    <row r="2" spans="1:22" s="81" customFormat="1" ht="15.95" customHeight="1" x14ac:dyDescent="0.25">
      <c r="A2" s="270" t="s">
        <v>185</v>
      </c>
      <c r="B2" s="270"/>
      <c r="C2" s="270"/>
      <c r="D2" s="270"/>
      <c r="E2" s="270"/>
      <c r="G2" s="80"/>
      <c r="H2" s="2"/>
      <c r="I2" s="2"/>
      <c r="J2" s="2"/>
      <c r="K2" s="2"/>
      <c r="L2" s="2"/>
      <c r="M2" s="2"/>
      <c r="N2" s="2"/>
      <c r="O2" s="2"/>
      <c r="P2" s="2"/>
      <c r="Q2" s="2"/>
      <c r="R2" s="2"/>
      <c r="S2" s="2"/>
      <c r="T2" s="2"/>
      <c r="U2" s="2"/>
      <c r="V2" s="2"/>
    </row>
    <row r="3" spans="1:22" s="44" customFormat="1" ht="14.25" x14ac:dyDescent="0.2">
      <c r="A3" s="271" t="s">
        <v>187</v>
      </c>
      <c r="B3" s="271"/>
      <c r="C3" s="271"/>
      <c r="D3" s="271"/>
      <c r="E3" s="271"/>
    </row>
    <row r="4" spans="1:22" s="44" customFormat="1" ht="40.5" customHeight="1" x14ac:dyDescent="0.2">
      <c r="A4" s="272" t="s">
        <v>186</v>
      </c>
      <c r="B4" s="272"/>
      <c r="C4" s="272"/>
      <c r="D4" s="272"/>
      <c r="E4" s="272"/>
    </row>
    <row r="5" spans="1:22" s="44" customFormat="1" ht="15" x14ac:dyDescent="0.25">
      <c r="A5" s="106" t="s">
        <v>188</v>
      </c>
      <c r="B5" s="107"/>
      <c r="C5" s="107"/>
      <c r="D5" s="107"/>
      <c r="E5" s="107"/>
    </row>
    <row r="6" spans="1:22" s="44" customFormat="1" ht="15" x14ac:dyDescent="0.25">
      <c r="A6" s="108" t="s">
        <v>189</v>
      </c>
      <c r="B6" s="2"/>
      <c r="C6" s="2"/>
      <c r="D6" s="2"/>
      <c r="E6" s="2"/>
    </row>
    <row r="7" spans="1:22" s="44" customFormat="1" ht="15" x14ac:dyDescent="0.25">
      <c r="A7" s="108" t="s">
        <v>190</v>
      </c>
      <c r="B7" s="2"/>
      <c r="C7" s="104"/>
      <c r="D7" s="104"/>
      <c r="E7" s="104"/>
    </row>
    <row r="8" spans="1:22" s="44" customFormat="1" ht="15" x14ac:dyDescent="0.25">
      <c r="A8" s="109"/>
      <c r="B8" s="110"/>
      <c r="C8" s="110"/>
      <c r="D8" s="110"/>
      <c r="E8" s="110"/>
    </row>
    <row r="9" spans="1:22" s="44" customFormat="1" ht="15" x14ac:dyDescent="0.2">
      <c r="A9" s="35" t="s">
        <v>191</v>
      </c>
      <c r="B9" s="2"/>
      <c r="C9" s="111"/>
      <c r="D9" s="112"/>
      <c r="E9" s="113"/>
    </row>
    <row r="10" spans="1:22" s="44" customFormat="1" ht="15" x14ac:dyDescent="0.2">
      <c r="A10" s="114" t="s">
        <v>192</v>
      </c>
      <c r="B10" s="2"/>
      <c r="C10" s="2"/>
      <c r="D10" s="111"/>
      <c r="E10" s="113"/>
    </row>
    <row r="11" spans="1:22" s="44" customFormat="1" ht="15" x14ac:dyDescent="0.2">
      <c r="A11" s="114" t="s">
        <v>193</v>
      </c>
      <c r="B11" s="81"/>
      <c r="C11" s="273" t="s">
        <v>194</v>
      </c>
      <c r="D11" s="274"/>
      <c r="E11" s="274"/>
    </row>
    <row r="12" spans="1:22" s="44" customFormat="1" x14ac:dyDescent="0.2">
      <c r="B12" s="29"/>
      <c r="C12" s="29"/>
      <c r="D12" s="29"/>
      <c r="E12" s="29"/>
    </row>
    <row r="13" spans="1:22" s="69" customFormat="1" ht="23.25" x14ac:dyDescent="0.2">
      <c r="A13" s="267" t="s">
        <v>182</v>
      </c>
      <c r="B13" s="267" t="s">
        <v>174</v>
      </c>
      <c r="C13" s="267"/>
      <c r="D13" s="267"/>
      <c r="E13" s="267"/>
    </row>
    <row r="14" spans="1:22" s="44" customFormat="1" x14ac:dyDescent="0.2">
      <c r="B14" s="29"/>
      <c r="C14" s="79"/>
      <c r="D14" s="79"/>
      <c r="E14" s="79"/>
    </row>
    <row r="15" spans="1:22" s="44" customFormat="1" ht="12.6" customHeight="1" x14ac:dyDescent="0.2">
      <c r="A15" s="194" t="s">
        <v>171</v>
      </c>
      <c r="B15" s="194"/>
      <c r="C15" s="194"/>
      <c r="D15" s="194"/>
      <c r="E15" s="194"/>
    </row>
    <row r="16" spans="1:22" s="44" customFormat="1" ht="15" x14ac:dyDescent="0.2">
      <c r="B16" s="92" t="s">
        <v>141</v>
      </c>
      <c r="E16" s="68"/>
    </row>
    <row r="17" spans="1:5" s="44" customFormat="1" ht="15" x14ac:dyDescent="0.2">
      <c r="B17" s="92" t="s">
        <v>142</v>
      </c>
      <c r="C17" s="68"/>
      <c r="D17" s="68"/>
      <c r="E17" s="68"/>
    </row>
    <row r="18" spans="1:5" s="44" customFormat="1" ht="15" x14ac:dyDescent="0.2">
      <c r="B18" s="92" t="s">
        <v>144</v>
      </c>
      <c r="C18" s="68"/>
      <c r="D18" s="68"/>
      <c r="E18" s="68"/>
    </row>
    <row r="19" spans="1:5" s="44" customFormat="1" ht="15" x14ac:dyDescent="0.2">
      <c r="B19" s="92" t="s">
        <v>143</v>
      </c>
      <c r="C19" s="68"/>
      <c r="D19" s="68"/>
      <c r="E19" s="68"/>
    </row>
    <row r="20" spans="1:5" s="44" customFormat="1" ht="15" x14ac:dyDescent="0.2">
      <c r="B20" s="92" t="s">
        <v>147</v>
      </c>
      <c r="C20" s="68"/>
      <c r="D20" s="68"/>
      <c r="E20" s="68"/>
    </row>
    <row r="21" spans="1:5" s="44" customFormat="1" ht="15" x14ac:dyDescent="0.2">
      <c r="B21" s="92" t="s">
        <v>148</v>
      </c>
      <c r="C21" s="68"/>
      <c r="D21" s="68"/>
      <c r="E21" s="68"/>
    </row>
    <row r="22" spans="1:5" s="44" customFormat="1" ht="15" x14ac:dyDescent="0.2">
      <c r="B22" s="92" t="s">
        <v>152</v>
      </c>
      <c r="C22" s="68"/>
      <c r="D22" s="68"/>
      <c r="E22" s="68"/>
    </row>
    <row r="23" spans="1:5" s="44" customFormat="1" x14ac:dyDescent="0.2">
      <c r="B23" s="29"/>
      <c r="C23" s="79"/>
      <c r="D23" s="79"/>
      <c r="E23" s="79"/>
    </row>
    <row r="24" spans="1:5" s="44" customFormat="1" ht="23.25" x14ac:dyDescent="0.2">
      <c r="A24" s="275" t="s">
        <v>195</v>
      </c>
      <c r="B24" s="275"/>
      <c r="C24" s="275"/>
      <c r="D24" s="275"/>
      <c r="E24" s="275"/>
    </row>
    <row r="25" spans="1:5" s="44" customFormat="1" x14ac:dyDescent="0.2">
      <c r="B25" s="29"/>
      <c r="C25" s="79"/>
      <c r="D25" s="79"/>
      <c r="E25" s="79"/>
    </row>
    <row r="26" spans="1:5" s="44" customFormat="1" ht="41.45" customHeight="1" x14ac:dyDescent="0.2">
      <c r="A26" s="265" t="s">
        <v>217</v>
      </c>
      <c r="B26" s="265"/>
      <c r="C26" s="265"/>
      <c r="D26" s="265"/>
      <c r="E26" s="265"/>
    </row>
    <row r="27" spans="1:5" s="44" customFormat="1" ht="89.1" customHeight="1" x14ac:dyDescent="0.2">
      <c r="A27" s="266" t="s">
        <v>218</v>
      </c>
      <c r="B27" s="266"/>
      <c r="C27" s="266"/>
      <c r="D27" s="266"/>
      <c r="E27" s="266"/>
    </row>
    <row r="28" spans="1:5" s="44" customFormat="1" ht="8.4499999999999993" customHeight="1" x14ac:dyDescent="0.2">
      <c r="A28" s="160"/>
      <c r="B28" s="161"/>
      <c r="C28" s="162"/>
      <c r="D28" s="160"/>
      <c r="E28" s="160"/>
    </row>
    <row r="29" spans="1:5" s="44" customFormat="1" ht="15" x14ac:dyDescent="0.25">
      <c r="A29" s="163" t="s">
        <v>219</v>
      </c>
      <c r="C29" s="164" t="s">
        <v>220</v>
      </c>
      <c r="D29" s="165" t="s">
        <v>132</v>
      </c>
      <c r="E29" s="166"/>
    </row>
    <row r="30" spans="1:5" s="44" customFormat="1" ht="6.95" customHeight="1" x14ac:dyDescent="0.25">
      <c r="A30" s="163"/>
      <c r="C30" s="164"/>
      <c r="D30" s="167"/>
      <c r="E30" s="166"/>
    </row>
    <row r="31" spans="1:5" s="44" customFormat="1" ht="27.95" customHeight="1" x14ac:dyDescent="0.2">
      <c r="A31" s="267" t="s">
        <v>172</v>
      </c>
      <c r="B31" s="267"/>
      <c r="C31" s="267"/>
      <c r="D31" s="267"/>
      <c r="E31" s="267"/>
    </row>
    <row r="32" spans="1:5" s="45" customFormat="1" ht="26.45" customHeight="1" x14ac:dyDescent="0.25">
      <c r="A32" s="268" t="s">
        <v>173</v>
      </c>
      <c r="B32" s="268"/>
      <c r="C32" s="268"/>
      <c r="D32" s="268"/>
      <c r="E32" s="268"/>
    </row>
    <row r="33" spans="1:15" s="48" customFormat="1" ht="25.5" x14ac:dyDescent="0.25">
      <c r="B33" s="53" t="s">
        <v>140</v>
      </c>
      <c r="C33" s="53" t="s">
        <v>130</v>
      </c>
      <c r="D33" s="53" t="s">
        <v>131</v>
      </c>
      <c r="E33" s="52" t="s">
        <v>73</v>
      </c>
      <c r="F33" s="45"/>
      <c r="G33" s="45"/>
      <c r="H33" s="45"/>
      <c r="I33" s="45"/>
      <c r="J33" s="45"/>
      <c r="K33" s="45"/>
      <c r="L33" s="45"/>
      <c r="M33" s="45"/>
      <c r="N33" s="45"/>
      <c r="O33" s="45"/>
    </row>
    <row r="34" spans="1:15" ht="18" customHeight="1" x14ac:dyDescent="0.2">
      <c r="B34" s="58" t="s">
        <v>85</v>
      </c>
      <c r="C34" s="49" t="s">
        <v>132</v>
      </c>
      <c r="D34" s="49"/>
      <c r="E34" s="50">
        <v>0</v>
      </c>
    </row>
    <row r="35" spans="1:15" ht="18" customHeight="1" thickBot="1" x14ac:dyDescent="0.25">
      <c r="B35" s="54" t="s">
        <v>138</v>
      </c>
      <c r="C35" s="49" t="s">
        <v>132</v>
      </c>
      <c r="D35" s="49"/>
      <c r="E35" s="50">
        <v>0</v>
      </c>
    </row>
    <row r="36" spans="1:15" s="48" customFormat="1" ht="18" customHeight="1" thickBot="1" x14ac:dyDescent="0.3">
      <c r="A36" s="87" t="s">
        <v>181</v>
      </c>
      <c r="B36" s="91"/>
      <c r="C36" s="91"/>
      <c r="D36" s="88" t="s">
        <v>175</v>
      </c>
      <c r="E36" s="89">
        <f>SUM(E34:E35)</f>
        <v>0</v>
      </c>
      <c r="F36" s="45"/>
      <c r="G36" s="45"/>
      <c r="H36" s="45"/>
      <c r="I36" s="45"/>
      <c r="J36" s="45"/>
      <c r="K36" s="45"/>
      <c r="L36" s="45"/>
      <c r="M36" s="45"/>
      <c r="N36" s="45"/>
      <c r="O36" s="45"/>
    </row>
    <row r="37" spans="1:15" ht="18" customHeight="1" x14ac:dyDescent="0.2">
      <c r="B37" s="59" t="s">
        <v>79</v>
      </c>
      <c r="C37" s="49" t="s">
        <v>132</v>
      </c>
      <c r="D37" s="49"/>
      <c r="E37" s="50">
        <v>0</v>
      </c>
    </row>
    <row r="38" spans="1:15" ht="18" customHeight="1" x14ac:dyDescent="0.2">
      <c r="B38" s="59" t="s">
        <v>87</v>
      </c>
      <c r="C38" s="49" t="s">
        <v>132</v>
      </c>
      <c r="D38" s="49"/>
      <c r="E38" s="50">
        <v>0</v>
      </c>
    </row>
    <row r="39" spans="1:15" ht="18" customHeight="1" x14ac:dyDescent="0.2">
      <c r="B39" s="58" t="s">
        <v>159</v>
      </c>
      <c r="C39" s="49" t="s">
        <v>132</v>
      </c>
      <c r="D39" s="49"/>
      <c r="E39" s="50">
        <v>0</v>
      </c>
    </row>
    <row r="40" spans="1:15" ht="18" customHeight="1" thickBot="1" x14ac:dyDescent="0.25">
      <c r="B40" s="54" t="s">
        <v>138</v>
      </c>
      <c r="C40" s="49" t="s">
        <v>132</v>
      </c>
      <c r="D40" s="49"/>
      <c r="E40" s="50">
        <v>0</v>
      </c>
    </row>
    <row r="41" spans="1:15" ht="18" customHeight="1" thickBot="1" x14ac:dyDescent="0.25">
      <c r="A41" s="87" t="s">
        <v>181</v>
      </c>
      <c r="B41" s="56"/>
      <c r="C41" s="56"/>
      <c r="D41" s="57" t="s">
        <v>176</v>
      </c>
      <c r="E41" s="60">
        <f>SUM(E37:E40)</f>
        <v>0</v>
      </c>
    </row>
    <row r="42" spans="1:15" ht="18" customHeight="1" x14ac:dyDescent="0.2">
      <c r="B42" s="59" t="s">
        <v>88</v>
      </c>
      <c r="C42" s="49" t="s">
        <v>132</v>
      </c>
      <c r="D42" s="49"/>
      <c r="E42" s="50">
        <v>0</v>
      </c>
    </row>
    <row r="43" spans="1:15" ht="18" customHeight="1" x14ac:dyDescent="0.2">
      <c r="B43" s="58" t="s">
        <v>89</v>
      </c>
      <c r="C43" s="49" t="s">
        <v>132</v>
      </c>
      <c r="D43" s="49"/>
      <c r="E43" s="50">
        <v>0</v>
      </c>
    </row>
    <row r="44" spans="1:15" ht="18" customHeight="1" x14ac:dyDescent="0.2">
      <c r="B44" s="58" t="s">
        <v>72</v>
      </c>
      <c r="C44" s="49" t="s">
        <v>132</v>
      </c>
      <c r="D44" s="49"/>
      <c r="E44" s="50">
        <v>0</v>
      </c>
    </row>
    <row r="45" spans="1:15" ht="18" customHeight="1" x14ac:dyDescent="0.2">
      <c r="B45" s="58" t="s">
        <v>90</v>
      </c>
      <c r="C45" s="49" t="s">
        <v>132</v>
      </c>
      <c r="D45" s="49"/>
      <c r="E45" s="50">
        <v>0</v>
      </c>
    </row>
    <row r="46" spans="1:15" ht="18" customHeight="1" x14ac:dyDescent="0.2">
      <c r="B46" s="58" t="s">
        <v>91</v>
      </c>
      <c r="C46" s="49" t="s">
        <v>132</v>
      </c>
      <c r="D46" s="49"/>
      <c r="E46" s="50">
        <v>0</v>
      </c>
    </row>
    <row r="47" spans="1:15" ht="18" customHeight="1" x14ac:dyDescent="0.2">
      <c r="B47" s="58" t="s">
        <v>226</v>
      </c>
      <c r="C47" s="49" t="s">
        <v>132</v>
      </c>
      <c r="D47" s="49"/>
      <c r="E47" s="50">
        <v>0</v>
      </c>
    </row>
    <row r="48" spans="1:15" ht="18" customHeight="1" x14ac:dyDescent="0.2">
      <c r="B48" s="58" t="s">
        <v>227</v>
      </c>
      <c r="C48" s="49" t="s">
        <v>132</v>
      </c>
      <c r="D48" s="49"/>
      <c r="E48" s="50">
        <v>0</v>
      </c>
    </row>
    <row r="49" spans="1:21" ht="18" customHeight="1" x14ac:dyDescent="0.2">
      <c r="B49" s="58" t="s">
        <v>92</v>
      </c>
      <c r="C49" s="49" t="s">
        <v>132</v>
      </c>
      <c r="D49" s="49"/>
      <c r="E49" s="50">
        <v>0</v>
      </c>
    </row>
    <row r="50" spans="1:21" ht="18" customHeight="1" x14ac:dyDescent="0.2">
      <c r="B50" s="58" t="s">
        <v>93</v>
      </c>
      <c r="C50" s="49" t="s">
        <v>132</v>
      </c>
      <c r="D50" s="49"/>
      <c r="E50" s="50">
        <v>0</v>
      </c>
    </row>
    <row r="51" spans="1:21" ht="18" customHeight="1" x14ac:dyDescent="0.2">
      <c r="B51" s="58" t="s">
        <v>94</v>
      </c>
      <c r="C51" s="49" t="s">
        <v>132</v>
      </c>
      <c r="D51" s="49"/>
      <c r="E51" s="50">
        <v>0</v>
      </c>
    </row>
    <row r="52" spans="1:21" ht="18" customHeight="1" x14ac:dyDescent="0.2">
      <c r="B52" s="58" t="s">
        <v>95</v>
      </c>
      <c r="C52" s="49" t="s">
        <v>132</v>
      </c>
      <c r="D52" s="49"/>
      <c r="E52" s="50">
        <v>0</v>
      </c>
    </row>
    <row r="53" spans="1:21" ht="18" customHeight="1" x14ac:dyDescent="0.2">
      <c r="B53" s="58" t="s">
        <v>96</v>
      </c>
      <c r="C53" s="49" t="s">
        <v>132</v>
      </c>
      <c r="D53" s="49"/>
      <c r="E53" s="50">
        <v>0</v>
      </c>
    </row>
    <row r="54" spans="1:21" ht="18" customHeight="1" thickBot="1" x14ac:dyDescent="0.25">
      <c r="B54" s="54" t="s">
        <v>138</v>
      </c>
      <c r="C54" s="49" t="s">
        <v>132</v>
      </c>
      <c r="D54" s="49"/>
      <c r="E54" s="50">
        <v>0</v>
      </c>
    </row>
    <row r="55" spans="1:21" ht="18" customHeight="1" thickBot="1" x14ac:dyDescent="0.25">
      <c r="A55" s="87" t="s">
        <v>181</v>
      </c>
      <c r="B55" s="56"/>
      <c r="C55" s="56"/>
      <c r="D55" s="57" t="s">
        <v>178</v>
      </c>
      <c r="E55" s="60">
        <f>SUM(E42:E54)</f>
        <v>0</v>
      </c>
    </row>
    <row r="56" spans="1:21" ht="18" customHeight="1" x14ac:dyDescent="0.2">
      <c r="B56" s="58" t="s">
        <v>127</v>
      </c>
      <c r="C56" s="55"/>
      <c r="D56" s="55"/>
      <c r="E56" s="50">
        <v>0</v>
      </c>
    </row>
    <row r="57" spans="1:21" ht="18" customHeight="1" x14ac:dyDescent="0.2">
      <c r="B57" s="58" t="s">
        <v>129</v>
      </c>
      <c r="C57" s="55"/>
      <c r="D57" s="55"/>
      <c r="E57" s="50">
        <v>0</v>
      </c>
    </row>
    <row r="58" spans="1:21" ht="18" customHeight="1" thickBot="1" x14ac:dyDescent="0.25">
      <c r="B58" s="54" t="s">
        <v>138</v>
      </c>
      <c r="C58" s="55"/>
      <c r="D58" s="55"/>
      <c r="E58" s="50">
        <v>0</v>
      </c>
    </row>
    <row r="59" spans="1:21" ht="18" customHeight="1" thickBot="1" x14ac:dyDescent="0.25">
      <c r="A59" s="87" t="s">
        <v>181</v>
      </c>
      <c r="B59" s="56"/>
      <c r="C59" s="56"/>
      <c r="D59" s="57" t="s">
        <v>179</v>
      </c>
      <c r="E59" s="60">
        <f>SUM(E56:E58)</f>
        <v>0</v>
      </c>
    </row>
    <row r="60" spans="1:21" ht="18" customHeight="1" x14ac:dyDescent="0.2">
      <c r="B60" s="70"/>
      <c r="C60" s="70"/>
      <c r="D60" s="70"/>
      <c r="E60" s="70"/>
      <c r="F60" s="46"/>
    </row>
    <row r="61" spans="1:21" s="45" customFormat="1" ht="30" customHeight="1" x14ac:dyDescent="0.25">
      <c r="A61" s="268" t="s">
        <v>160</v>
      </c>
      <c r="B61" s="268"/>
      <c r="C61" s="268"/>
      <c r="D61" s="268"/>
      <c r="E61" s="268"/>
    </row>
    <row r="62" spans="1:21" s="48" customFormat="1" ht="20.100000000000001" customHeight="1" x14ac:dyDescent="0.25">
      <c r="B62" s="53" t="s">
        <v>140</v>
      </c>
      <c r="C62" s="53" t="s">
        <v>161</v>
      </c>
      <c r="D62" s="53" t="s">
        <v>162</v>
      </c>
      <c r="E62" s="53" t="s">
        <v>163</v>
      </c>
      <c r="F62" s="45"/>
      <c r="G62" s="47"/>
      <c r="H62" s="45"/>
      <c r="I62" s="45"/>
      <c r="J62" s="45"/>
      <c r="K62" s="45"/>
      <c r="L62" s="45"/>
      <c r="M62" s="45"/>
      <c r="N62" s="45"/>
      <c r="O62" s="45"/>
      <c r="P62" s="45"/>
      <c r="Q62" s="45"/>
      <c r="R62" s="45"/>
      <c r="S62" s="45"/>
      <c r="T62" s="45"/>
      <c r="U62" s="45"/>
    </row>
    <row r="63" spans="1:21" s="48" customFormat="1" ht="18" customHeight="1" x14ac:dyDescent="0.25">
      <c r="B63" s="82" t="s">
        <v>164</v>
      </c>
      <c r="C63" s="83"/>
      <c r="D63" s="84">
        <v>0</v>
      </c>
      <c r="E63" s="84">
        <v>0</v>
      </c>
      <c r="F63" s="45"/>
      <c r="G63" s="47"/>
      <c r="H63" s="45"/>
      <c r="I63" s="45"/>
      <c r="J63" s="45"/>
      <c r="K63" s="45"/>
      <c r="L63" s="45"/>
      <c r="M63" s="45"/>
      <c r="N63" s="45"/>
      <c r="O63" s="45"/>
      <c r="P63" s="45"/>
      <c r="Q63" s="45"/>
      <c r="R63" s="45"/>
      <c r="S63" s="45"/>
      <c r="T63" s="45"/>
      <c r="U63" s="45"/>
    </row>
    <row r="64" spans="1:21" s="48" customFormat="1" ht="18" customHeight="1" x14ac:dyDescent="0.25">
      <c r="B64" s="82" t="s">
        <v>165</v>
      </c>
      <c r="C64" s="83"/>
      <c r="D64" s="84">
        <v>0</v>
      </c>
      <c r="E64" s="84">
        <v>0</v>
      </c>
      <c r="F64" s="45"/>
      <c r="G64" s="47"/>
      <c r="H64" s="45"/>
      <c r="I64" s="45"/>
      <c r="J64" s="45"/>
      <c r="K64" s="45"/>
      <c r="L64" s="45"/>
      <c r="M64" s="45"/>
      <c r="N64" s="45"/>
      <c r="O64" s="45"/>
      <c r="P64" s="45"/>
      <c r="Q64" s="45"/>
      <c r="R64" s="45"/>
      <c r="S64" s="45"/>
      <c r="T64" s="45"/>
      <c r="U64" s="45"/>
    </row>
    <row r="65" spans="1:21" s="48" customFormat="1" ht="18" customHeight="1" x14ac:dyDescent="0.25">
      <c r="B65" s="82" t="s">
        <v>166</v>
      </c>
      <c r="C65" s="83"/>
      <c r="D65" s="84">
        <v>0</v>
      </c>
      <c r="E65" s="84">
        <v>0</v>
      </c>
      <c r="F65" s="45"/>
      <c r="G65" s="47"/>
      <c r="H65" s="45"/>
      <c r="I65" s="45"/>
      <c r="J65" s="45"/>
      <c r="K65" s="45"/>
      <c r="L65" s="45"/>
      <c r="M65" s="45"/>
      <c r="N65" s="45"/>
      <c r="O65" s="45"/>
      <c r="P65" s="45"/>
      <c r="Q65" s="45"/>
      <c r="R65" s="45"/>
      <c r="S65" s="45"/>
      <c r="T65" s="45"/>
      <c r="U65" s="45"/>
    </row>
    <row r="66" spans="1:21" s="48" customFormat="1" ht="18" customHeight="1" x14ac:dyDescent="0.25">
      <c r="B66" s="85" t="s">
        <v>128</v>
      </c>
      <c r="C66" s="83"/>
      <c r="D66" s="84">
        <v>0</v>
      </c>
      <c r="E66" s="84">
        <v>0</v>
      </c>
      <c r="F66" s="45"/>
      <c r="G66" s="47"/>
      <c r="H66" s="45"/>
      <c r="I66" s="45"/>
      <c r="J66" s="45"/>
      <c r="K66" s="45"/>
      <c r="L66" s="45"/>
      <c r="M66" s="45"/>
      <c r="N66" s="45"/>
      <c r="O66" s="45"/>
      <c r="P66" s="45"/>
      <c r="Q66" s="45"/>
      <c r="R66" s="45"/>
      <c r="S66" s="45"/>
      <c r="T66" s="45"/>
      <c r="U66" s="45"/>
    </row>
    <row r="67" spans="1:21" s="48" customFormat="1" ht="18" customHeight="1" thickBot="1" x14ac:dyDescent="0.3">
      <c r="B67" s="86" t="s">
        <v>138</v>
      </c>
      <c r="C67" s="83"/>
      <c r="D67" s="84">
        <v>0</v>
      </c>
      <c r="E67" s="84">
        <v>0</v>
      </c>
      <c r="F67" s="45"/>
      <c r="G67" s="47"/>
      <c r="H67" s="45"/>
      <c r="I67" s="45"/>
      <c r="J67" s="45"/>
      <c r="K67" s="45"/>
      <c r="L67" s="45"/>
      <c r="M67" s="45"/>
      <c r="N67" s="45"/>
      <c r="O67" s="45"/>
      <c r="P67" s="45"/>
      <c r="Q67" s="45"/>
      <c r="R67" s="45"/>
      <c r="S67" s="45"/>
      <c r="T67" s="45"/>
      <c r="U67" s="45"/>
    </row>
    <row r="68" spans="1:21" s="48" customFormat="1" ht="18" customHeight="1" thickBot="1" x14ac:dyDescent="0.25">
      <c r="A68" s="87" t="s">
        <v>181</v>
      </c>
      <c r="B68" s="56"/>
      <c r="C68" s="87"/>
      <c r="D68" s="88" t="s">
        <v>180</v>
      </c>
      <c r="E68" s="89">
        <f>SUM(E63:E67)</f>
        <v>0</v>
      </c>
      <c r="F68" s="90"/>
      <c r="H68" s="45"/>
      <c r="I68" s="45"/>
      <c r="J68" s="45"/>
      <c r="K68" s="45"/>
      <c r="L68" s="45"/>
      <c r="M68" s="45"/>
      <c r="N68" s="45"/>
      <c r="O68" s="45"/>
      <c r="P68" s="45"/>
      <c r="Q68" s="45"/>
      <c r="R68" s="45"/>
      <c r="S68" s="45"/>
      <c r="T68" s="45"/>
      <c r="U68" s="45"/>
    </row>
    <row r="69" spans="1:21" s="77" customFormat="1" ht="35.1" customHeight="1" thickBot="1" x14ac:dyDescent="0.25">
      <c r="B69" s="276" t="s">
        <v>169</v>
      </c>
      <c r="C69" s="276"/>
      <c r="D69" s="276"/>
      <c r="E69" s="276"/>
    </row>
    <row r="70" spans="1:21" s="77" customFormat="1" ht="15" thickBot="1" x14ac:dyDescent="0.25">
      <c r="A70" s="87" t="s">
        <v>181</v>
      </c>
      <c r="B70" s="56"/>
      <c r="C70" s="56"/>
      <c r="D70" s="57" t="s">
        <v>183</v>
      </c>
      <c r="E70" s="60">
        <v>0</v>
      </c>
    </row>
    <row r="71" spans="1:21" ht="24.95" customHeight="1" x14ac:dyDescent="0.2">
      <c r="B71" s="44"/>
      <c r="C71" s="44"/>
      <c r="D71" s="44"/>
      <c r="E71" s="44"/>
      <c r="F71" s="94" t="s">
        <v>177</v>
      </c>
    </row>
    <row r="72" spans="1:21" s="44" customFormat="1" ht="30.6" customHeight="1" x14ac:dyDescent="0.2">
      <c r="A72" s="267" t="s">
        <v>142</v>
      </c>
      <c r="B72" s="267"/>
      <c r="C72" s="267"/>
      <c r="D72" s="267"/>
      <c r="E72" s="267"/>
    </row>
    <row r="73" spans="1:21" s="45" customFormat="1" ht="27.6" customHeight="1" x14ac:dyDescent="0.25">
      <c r="A73" s="268" t="s">
        <v>173</v>
      </c>
      <c r="B73" s="268"/>
      <c r="C73" s="268"/>
      <c r="D73" s="268"/>
      <c r="E73" s="268"/>
    </row>
    <row r="74" spans="1:21" s="48" customFormat="1" ht="25.5" x14ac:dyDescent="0.25">
      <c r="B74" s="53" t="s">
        <v>140</v>
      </c>
      <c r="C74" s="53" t="s">
        <v>130</v>
      </c>
      <c r="D74" s="53" t="s">
        <v>131</v>
      </c>
      <c r="E74" s="52" t="s">
        <v>73</v>
      </c>
      <c r="F74" s="45"/>
      <c r="G74" s="45"/>
      <c r="H74" s="45"/>
      <c r="I74" s="45"/>
      <c r="J74" s="45"/>
      <c r="K74" s="45"/>
      <c r="L74" s="45"/>
      <c r="M74" s="45"/>
      <c r="N74" s="45"/>
      <c r="O74" s="45"/>
    </row>
    <row r="75" spans="1:21" ht="18" customHeight="1" x14ac:dyDescent="0.2">
      <c r="B75" s="58" t="s">
        <v>85</v>
      </c>
      <c r="C75" s="49" t="s">
        <v>132</v>
      </c>
      <c r="D75" s="49"/>
      <c r="E75" s="50">
        <v>0</v>
      </c>
    </row>
    <row r="76" spans="1:21" ht="18" customHeight="1" thickBot="1" x14ac:dyDescent="0.25">
      <c r="B76" s="54" t="s">
        <v>138</v>
      </c>
      <c r="C76" s="49" t="s">
        <v>132</v>
      </c>
      <c r="D76" s="49"/>
      <c r="E76" s="50">
        <v>0</v>
      </c>
    </row>
    <row r="77" spans="1:21" ht="18" customHeight="1" thickBot="1" x14ac:dyDescent="0.25">
      <c r="A77" s="87" t="s">
        <v>181</v>
      </c>
      <c r="B77" s="87"/>
      <c r="C77" s="56"/>
      <c r="D77" s="88" t="s">
        <v>175</v>
      </c>
      <c r="E77" s="60">
        <f>SUM(E75:E76)</f>
        <v>0</v>
      </c>
    </row>
    <row r="78" spans="1:21" ht="18" customHeight="1" x14ac:dyDescent="0.2">
      <c r="B78" s="58" t="s">
        <v>79</v>
      </c>
      <c r="C78" s="49" t="s">
        <v>132</v>
      </c>
      <c r="D78" s="49"/>
      <c r="E78" s="50">
        <v>0</v>
      </c>
    </row>
    <row r="79" spans="1:21" ht="18" customHeight="1" thickBot="1" x14ac:dyDescent="0.25">
      <c r="B79" s="54" t="s">
        <v>138</v>
      </c>
      <c r="C79" s="49" t="s">
        <v>132</v>
      </c>
      <c r="D79" s="49"/>
      <c r="E79" s="50">
        <v>0</v>
      </c>
    </row>
    <row r="80" spans="1:21" ht="18" customHeight="1" thickBot="1" x14ac:dyDescent="0.25">
      <c r="A80" s="87" t="s">
        <v>181</v>
      </c>
      <c r="B80" s="93"/>
      <c r="C80" s="56"/>
      <c r="D80" s="57" t="s">
        <v>176</v>
      </c>
      <c r="E80" s="60">
        <f>SUM(E76:E78)</f>
        <v>0</v>
      </c>
    </row>
    <row r="81" spans="1:21" ht="18" customHeight="1" x14ac:dyDescent="0.2">
      <c r="B81" s="58" t="s">
        <v>78</v>
      </c>
      <c r="C81" s="49" t="s">
        <v>132</v>
      </c>
      <c r="D81" s="49"/>
      <c r="E81" s="50">
        <v>0</v>
      </c>
    </row>
    <row r="82" spans="1:21" ht="18" customHeight="1" x14ac:dyDescent="0.2">
      <c r="B82" s="58" t="s">
        <v>77</v>
      </c>
      <c r="C82" s="49" t="s">
        <v>132</v>
      </c>
      <c r="D82" s="49"/>
      <c r="E82" s="50">
        <v>0</v>
      </c>
    </row>
    <row r="83" spans="1:21" ht="18" customHeight="1" x14ac:dyDescent="0.2">
      <c r="B83" s="58" t="s">
        <v>170</v>
      </c>
      <c r="C83" s="49" t="s">
        <v>132</v>
      </c>
      <c r="D83" s="49"/>
      <c r="E83" s="50">
        <v>0</v>
      </c>
    </row>
    <row r="84" spans="1:21" ht="18" customHeight="1" x14ac:dyDescent="0.2">
      <c r="B84" s="58" t="s">
        <v>74</v>
      </c>
      <c r="C84" s="49" t="s">
        <v>132</v>
      </c>
      <c r="D84" s="49"/>
      <c r="E84" s="50">
        <v>0</v>
      </c>
    </row>
    <row r="85" spans="1:21" ht="18" customHeight="1" x14ac:dyDescent="0.2">
      <c r="B85" s="58" t="s">
        <v>75</v>
      </c>
      <c r="C85" s="49" t="s">
        <v>132</v>
      </c>
      <c r="D85" s="49"/>
      <c r="E85" s="50">
        <v>0</v>
      </c>
    </row>
    <row r="86" spans="1:21" ht="18" customHeight="1" thickBot="1" x14ac:dyDescent="0.25">
      <c r="B86" s="54" t="s">
        <v>138</v>
      </c>
      <c r="C86" s="49" t="s">
        <v>132</v>
      </c>
      <c r="D86" s="49"/>
      <c r="E86" s="50">
        <v>0</v>
      </c>
    </row>
    <row r="87" spans="1:21" ht="18" customHeight="1" thickBot="1" x14ac:dyDescent="0.25">
      <c r="A87" s="87" t="s">
        <v>181</v>
      </c>
      <c r="B87" s="93"/>
      <c r="C87" s="56"/>
      <c r="D87" s="57" t="s">
        <v>178</v>
      </c>
      <c r="E87" s="60">
        <f>SUM(E77:E86)</f>
        <v>0</v>
      </c>
    </row>
    <row r="88" spans="1:21" ht="18" customHeight="1" x14ac:dyDescent="0.2">
      <c r="B88" s="58" t="s">
        <v>127</v>
      </c>
      <c r="C88" s="55"/>
      <c r="D88" s="55"/>
      <c r="E88" s="50">
        <v>0</v>
      </c>
    </row>
    <row r="89" spans="1:21" ht="18" customHeight="1" x14ac:dyDescent="0.2">
      <c r="B89" s="58" t="s">
        <v>129</v>
      </c>
      <c r="C89" s="55"/>
      <c r="D89" s="55"/>
      <c r="E89" s="50">
        <v>0</v>
      </c>
    </row>
    <row r="90" spans="1:21" ht="18" customHeight="1" thickBot="1" x14ac:dyDescent="0.25">
      <c r="B90" s="54" t="s">
        <v>138</v>
      </c>
      <c r="C90" s="55"/>
      <c r="D90" s="55"/>
      <c r="E90" s="50">
        <v>0</v>
      </c>
    </row>
    <row r="91" spans="1:21" ht="18" customHeight="1" thickBot="1" x14ac:dyDescent="0.25">
      <c r="A91" s="87" t="s">
        <v>181</v>
      </c>
      <c r="B91" s="93"/>
      <c r="C91" s="56"/>
      <c r="D91" s="57" t="s">
        <v>145</v>
      </c>
      <c r="E91" s="60">
        <f>SUM(E88:E90)</f>
        <v>0</v>
      </c>
    </row>
    <row r="92" spans="1:21" ht="18" customHeight="1" x14ac:dyDescent="0.2">
      <c r="B92" s="70"/>
      <c r="C92" s="70"/>
      <c r="D92" s="70"/>
      <c r="E92" s="70"/>
      <c r="F92" s="46"/>
    </row>
    <row r="93" spans="1:21" s="45" customFormat="1" ht="24.6" customHeight="1" x14ac:dyDescent="0.25">
      <c r="A93" s="268" t="s">
        <v>160</v>
      </c>
      <c r="B93" s="268"/>
      <c r="C93" s="268"/>
      <c r="D93" s="268"/>
      <c r="E93" s="268"/>
    </row>
    <row r="94" spans="1:21" s="48" customFormat="1" ht="18.600000000000001" customHeight="1" x14ac:dyDescent="0.25">
      <c r="B94" s="53" t="s">
        <v>140</v>
      </c>
      <c r="C94" s="53" t="s">
        <v>161</v>
      </c>
      <c r="D94" s="53" t="s">
        <v>162</v>
      </c>
      <c r="E94" s="53" t="s">
        <v>163</v>
      </c>
      <c r="F94" s="45"/>
      <c r="G94" s="47"/>
      <c r="H94" s="45"/>
      <c r="I94" s="45"/>
      <c r="J94" s="45"/>
      <c r="K94" s="45"/>
      <c r="L94" s="45"/>
      <c r="M94" s="45"/>
      <c r="N94" s="45"/>
      <c r="O94" s="45"/>
      <c r="P94" s="45"/>
      <c r="Q94" s="45"/>
      <c r="R94" s="45"/>
      <c r="S94" s="45"/>
      <c r="T94" s="45"/>
      <c r="U94" s="45"/>
    </row>
    <row r="95" spans="1:21" s="48" customFormat="1" ht="18" customHeight="1" x14ac:dyDescent="0.25">
      <c r="B95" s="82" t="s">
        <v>164</v>
      </c>
      <c r="C95" s="83"/>
      <c r="D95" s="84">
        <v>0</v>
      </c>
      <c r="E95" s="84">
        <v>0</v>
      </c>
      <c r="F95" s="45"/>
      <c r="G95" s="47"/>
      <c r="H95" s="45"/>
      <c r="I95" s="45"/>
      <c r="J95" s="45"/>
      <c r="K95" s="45"/>
      <c r="L95" s="45"/>
      <c r="M95" s="45"/>
      <c r="N95" s="45"/>
      <c r="O95" s="45"/>
      <c r="P95" s="45"/>
      <c r="Q95" s="45"/>
      <c r="R95" s="45"/>
      <c r="S95" s="45"/>
      <c r="T95" s="45"/>
      <c r="U95" s="45"/>
    </row>
    <row r="96" spans="1:21" s="48" customFormat="1" ht="18" customHeight="1" x14ac:dyDescent="0.25">
      <c r="B96" s="82" t="s">
        <v>165</v>
      </c>
      <c r="C96" s="83"/>
      <c r="D96" s="84">
        <v>0</v>
      </c>
      <c r="E96" s="84">
        <v>0</v>
      </c>
      <c r="F96" s="45"/>
      <c r="G96" s="47"/>
      <c r="H96" s="45"/>
      <c r="I96" s="45"/>
      <c r="J96" s="45"/>
      <c r="K96" s="45"/>
      <c r="L96" s="45"/>
      <c r="M96" s="45"/>
      <c r="N96" s="45"/>
      <c r="O96" s="45"/>
      <c r="P96" s="45"/>
      <c r="Q96" s="45"/>
      <c r="R96" s="45"/>
      <c r="S96" s="45"/>
      <c r="T96" s="45"/>
      <c r="U96" s="45"/>
    </row>
    <row r="97" spans="1:21" s="48" customFormat="1" ht="18" customHeight="1" x14ac:dyDescent="0.25">
      <c r="B97" s="82" t="s">
        <v>166</v>
      </c>
      <c r="C97" s="83"/>
      <c r="D97" s="84">
        <v>0</v>
      </c>
      <c r="E97" s="84">
        <v>0</v>
      </c>
      <c r="F97" s="45"/>
      <c r="G97" s="47"/>
      <c r="H97" s="45"/>
      <c r="I97" s="45"/>
      <c r="J97" s="45"/>
      <c r="K97" s="45"/>
      <c r="L97" s="45"/>
      <c r="M97" s="45"/>
      <c r="N97" s="45"/>
      <c r="O97" s="45"/>
      <c r="P97" s="45"/>
      <c r="Q97" s="45"/>
      <c r="R97" s="45"/>
      <c r="S97" s="45"/>
      <c r="T97" s="45"/>
      <c r="U97" s="45"/>
    </row>
    <row r="98" spans="1:21" s="48" customFormat="1" ht="18" customHeight="1" x14ac:dyDescent="0.25">
      <c r="B98" s="85" t="s">
        <v>128</v>
      </c>
      <c r="C98" s="83"/>
      <c r="D98" s="84">
        <v>0</v>
      </c>
      <c r="E98" s="84">
        <v>0</v>
      </c>
      <c r="F98" s="45"/>
      <c r="G98" s="47"/>
      <c r="H98" s="45"/>
      <c r="I98" s="45"/>
      <c r="J98" s="45"/>
      <c r="K98" s="45"/>
      <c r="L98" s="45"/>
      <c r="M98" s="45"/>
      <c r="N98" s="45"/>
      <c r="O98" s="45"/>
      <c r="P98" s="45"/>
      <c r="Q98" s="45"/>
      <c r="R98" s="45"/>
      <c r="S98" s="45"/>
      <c r="T98" s="45"/>
      <c r="U98" s="45"/>
    </row>
    <row r="99" spans="1:21" s="48" customFormat="1" ht="18" customHeight="1" thickBot="1" x14ac:dyDescent="0.3">
      <c r="B99" s="86" t="s">
        <v>138</v>
      </c>
      <c r="C99" s="83"/>
      <c r="D99" s="84">
        <v>0</v>
      </c>
      <c r="E99" s="84">
        <v>0</v>
      </c>
      <c r="F99" s="45"/>
      <c r="G99" s="47"/>
      <c r="H99" s="45"/>
      <c r="I99" s="45"/>
      <c r="J99" s="45"/>
      <c r="K99" s="45"/>
      <c r="L99" s="45"/>
      <c r="M99" s="45"/>
      <c r="N99" s="45"/>
      <c r="O99" s="45"/>
      <c r="P99" s="45"/>
      <c r="Q99" s="45"/>
      <c r="R99" s="45"/>
      <c r="S99" s="45"/>
      <c r="T99" s="45"/>
      <c r="U99" s="45"/>
    </row>
    <row r="100" spans="1:21" s="48" customFormat="1" ht="18" customHeight="1" thickBot="1" x14ac:dyDescent="0.25">
      <c r="A100" s="87" t="s">
        <v>181</v>
      </c>
      <c r="B100" s="56"/>
      <c r="C100" s="87"/>
      <c r="D100" s="88" t="s">
        <v>180</v>
      </c>
      <c r="E100" s="89">
        <f>SUM(E95:E99)</f>
        <v>0</v>
      </c>
      <c r="F100" s="90"/>
      <c r="H100" s="45"/>
      <c r="I100" s="45"/>
      <c r="J100" s="45"/>
      <c r="K100" s="45"/>
      <c r="L100" s="45"/>
      <c r="M100" s="45"/>
      <c r="N100" s="45"/>
      <c r="O100" s="45"/>
      <c r="P100" s="45"/>
      <c r="Q100" s="45"/>
      <c r="R100" s="45"/>
      <c r="S100" s="45"/>
      <c r="T100" s="45"/>
      <c r="U100" s="45"/>
    </row>
    <row r="101" spans="1:21" s="77" customFormat="1" ht="35.1" customHeight="1" thickBot="1" x14ac:dyDescent="0.25">
      <c r="B101" s="276" t="s">
        <v>169</v>
      </c>
      <c r="C101" s="276"/>
      <c r="D101" s="276"/>
      <c r="E101" s="276"/>
    </row>
    <row r="102" spans="1:21" s="77" customFormat="1" ht="15" thickBot="1" x14ac:dyDescent="0.25">
      <c r="A102" s="87" t="s">
        <v>181</v>
      </c>
      <c r="B102" s="56"/>
      <c r="C102" s="56"/>
      <c r="D102" s="57" t="s">
        <v>183</v>
      </c>
      <c r="E102" s="60">
        <v>0</v>
      </c>
    </row>
    <row r="103" spans="1:21" ht="35.1" customHeight="1" x14ac:dyDescent="0.2">
      <c r="B103" s="44"/>
      <c r="C103" s="44"/>
      <c r="D103" s="44"/>
      <c r="E103" s="44"/>
      <c r="F103" s="94" t="s">
        <v>177</v>
      </c>
    </row>
    <row r="104" spans="1:21" s="44" customFormat="1" ht="32.1" customHeight="1" x14ac:dyDescent="0.2">
      <c r="A104" s="267" t="s">
        <v>144</v>
      </c>
      <c r="B104" s="267"/>
      <c r="C104" s="267"/>
      <c r="D104" s="267"/>
      <c r="E104" s="267"/>
    </row>
    <row r="105" spans="1:21" s="45" customFormat="1" ht="29.45" customHeight="1" x14ac:dyDescent="0.25">
      <c r="A105" s="268" t="s">
        <v>173</v>
      </c>
      <c r="B105" s="268"/>
      <c r="C105" s="268"/>
      <c r="D105" s="268"/>
      <c r="E105" s="268"/>
    </row>
    <row r="106" spans="1:21" s="48" customFormat="1" ht="25.5" x14ac:dyDescent="0.25">
      <c r="B106" s="53" t="s">
        <v>140</v>
      </c>
      <c r="C106" s="53" t="s">
        <v>130</v>
      </c>
      <c r="D106" s="53" t="s">
        <v>131</v>
      </c>
      <c r="E106" s="52" t="s">
        <v>73</v>
      </c>
      <c r="F106" s="45"/>
      <c r="G106" s="45"/>
      <c r="H106" s="45"/>
      <c r="I106" s="45"/>
      <c r="J106" s="45"/>
      <c r="K106" s="45"/>
      <c r="L106" s="45"/>
      <c r="M106" s="45"/>
      <c r="N106" s="45"/>
      <c r="O106" s="45"/>
    </row>
    <row r="107" spans="1:21" ht="18" customHeight="1" x14ac:dyDescent="0.2">
      <c r="B107" s="58" t="s">
        <v>85</v>
      </c>
      <c r="C107" s="49" t="s">
        <v>132</v>
      </c>
      <c r="D107" s="49"/>
      <c r="E107" s="50">
        <v>0</v>
      </c>
    </row>
    <row r="108" spans="1:21" ht="18" customHeight="1" thickBot="1" x14ac:dyDescent="0.25">
      <c r="B108" s="54" t="s">
        <v>138</v>
      </c>
      <c r="C108" s="49" t="s">
        <v>132</v>
      </c>
      <c r="D108" s="49"/>
      <c r="E108" s="50">
        <v>0</v>
      </c>
    </row>
    <row r="109" spans="1:21" ht="18" customHeight="1" thickBot="1" x14ac:dyDescent="0.25">
      <c r="A109" s="87" t="s">
        <v>181</v>
      </c>
      <c r="B109" s="93"/>
      <c r="C109" s="56"/>
      <c r="D109" s="88" t="s">
        <v>175</v>
      </c>
      <c r="E109" s="60">
        <f>SUM(E107:E108)</f>
        <v>0</v>
      </c>
    </row>
    <row r="110" spans="1:21" ht="18" customHeight="1" x14ac:dyDescent="0.2">
      <c r="B110" s="58" t="s">
        <v>79</v>
      </c>
      <c r="C110" s="49" t="s">
        <v>132</v>
      </c>
      <c r="D110" s="49"/>
      <c r="E110" s="50">
        <v>0</v>
      </c>
    </row>
    <row r="111" spans="1:21" ht="18" customHeight="1" x14ac:dyDescent="0.2">
      <c r="B111" s="58" t="s">
        <v>159</v>
      </c>
      <c r="C111" s="49" t="s">
        <v>132</v>
      </c>
      <c r="D111" s="49"/>
      <c r="E111" s="50">
        <v>0</v>
      </c>
    </row>
    <row r="112" spans="1:21" ht="18" customHeight="1" thickBot="1" x14ac:dyDescent="0.25">
      <c r="B112" s="54" t="s">
        <v>138</v>
      </c>
      <c r="C112" s="49" t="s">
        <v>132</v>
      </c>
      <c r="D112" s="49"/>
      <c r="E112" s="50">
        <v>0</v>
      </c>
    </row>
    <row r="113" spans="1:6" ht="18" customHeight="1" thickBot="1" x14ac:dyDescent="0.25">
      <c r="A113" s="87" t="s">
        <v>181</v>
      </c>
      <c r="B113" s="93"/>
      <c r="C113" s="56"/>
      <c r="D113" s="57" t="s">
        <v>176</v>
      </c>
      <c r="E113" s="60">
        <f>SUM(E108:E110)</f>
        <v>0</v>
      </c>
    </row>
    <row r="114" spans="1:6" ht="18" customHeight="1" x14ac:dyDescent="0.2">
      <c r="B114" s="58" t="s">
        <v>102</v>
      </c>
      <c r="C114" s="49" t="s">
        <v>132</v>
      </c>
      <c r="D114" s="49"/>
      <c r="E114" s="50">
        <v>0</v>
      </c>
    </row>
    <row r="115" spans="1:6" ht="18" customHeight="1" x14ac:dyDescent="0.2">
      <c r="B115" s="58" t="s">
        <v>103</v>
      </c>
      <c r="C115" s="49" t="s">
        <v>132</v>
      </c>
      <c r="D115" s="49"/>
      <c r="E115" s="50">
        <v>0</v>
      </c>
    </row>
    <row r="116" spans="1:6" ht="18" customHeight="1" x14ac:dyDescent="0.2">
      <c r="B116" s="58" t="s">
        <v>104</v>
      </c>
      <c r="C116" s="49" t="s">
        <v>132</v>
      </c>
      <c r="D116" s="49"/>
      <c r="E116" s="50">
        <v>0</v>
      </c>
      <c r="F116" s="46"/>
    </row>
    <row r="117" spans="1:6" ht="18" customHeight="1" x14ac:dyDescent="0.2">
      <c r="B117" s="58" t="s">
        <v>105</v>
      </c>
      <c r="C117" s="49" t="s">
        <v>132</v>
      </c>
      <c r="D117" s="49"/>
      <c r="E117" s="50">
        <v>0</v>
      </c>
      <c r="F117" s="46"/>
    </row>
    <row r="118" spans="1:6" ht="18" customHeight="1" x14ac:dyDescent="0.2">
      <c r="B118" s="58" t="s">
        <v>106</v>
      </c>
      <c r="C118" s="49" t="s">
        <v>132</v>
      </c>
      <c r="D118" s="49"/>
      <c r="E118" s="50">
        <v>0</v>
      </c>
      <c r="F118" s="46"/>
    </row>
    <row r="119" spans="1:6" ht="18" customHeight="1" x14ac:dyDescent="0.2">
      <c r="B119" s="58" t="s">
        <v>107</v>
      </c>
      <c r="C119" s="49" t="s">
        <v>132</v>
      </c>
      <c r="D119" s="49"/>
      <c r="E119" s="50">
        <v>0</v>
      </c>
      <c r="F119" s="46"/>
    </row>
    <row r="120" spans="1:6" ht="18" customHeight="1" x14ac:dyDescent="0.2">
      <c r="B120" s="58" t="s">
        <v>108</v>
      </c>
      <c r="C120" s="49" t="s">
        <v>132</v>
      </c>
      <c r="D120" s="49"/>
      <c r="E120" s="50">
        <v>0</v>
      </c>
      <c r="F120" s="46"/>
    </row>
    <row r="121" spans="1:6" ht="18" customHeight="1" x14ac:dyDescent="0.2">
      <c r="B121" s="58" t="s">
        <v>109</v>
      </c>
      <c r="C121" s="49" t="s">
        <v>132</v>
      </c>
      <c r="D121" s="49"/>
      <c r="E121" s="50">
        <v>0</v>
      </c>
      <c r="F121" s="46"/>
    </row>
    <row r="122" spans="1:6" ht="18" customHeight="1" x14ac:dyDescent="0.2">
      <c r="B122" s="58" t="s">
        <v>110</v>
      </c>
      <c r="C122" s="49" t="s">
        <v>132</v>
      </c>
      <c r="D122" s="49"/>
      <c r="E122" s="50">
        <v>0</v>
      </c>
      <c r="F122" s="46"/>
    </row>
    <row r="123" spans="1:6" ht="18" customHeight="1" x14ac:dyDescent="0.2">
      <c r="B123" s="58" t="s">
        <v>111</v>
      </c>
      <c r="C123" s="49" t="s">
        <v>132</v>
      </c>
      <c r="D123" s="49"/>
      <c r="E123" s="50">
        <v>0</v>
      </c>
      <c r="F123" s="46"/>
    </row>
    <row r="124" spans="1:6" ht="18" customHeight="1" x14ac:dyDescent="0.2">
      <c r="B124" s="58" t="s">
        <v>112</v>
      </c>
      <c r="C124" s="49" t="s">
        <v>132</v>
      </c>
      <c r="D124" s="49"/>
      <c r="E124" s="50">
        <v>0</v>
      </c>
      <c r="F124" s="46"/>
    </row>
    <row r="125" spans="1:6" ht="18" customHeight="1" x14ac:dyDescent="0.2">
      <c r="B125" s="58" t="s">
        <v>113</v>
      </c>
      <c r="C125" s="49" t="s">
        <v>132</v>
      </c>
      <c r="D125" s="49"/>
      <c r="E125" s="50">
        <v>0</v>
      </c>
      <c r="F125" s="46"/>
    </row>
    <row r="126" spans="1:6" ht="18" customHeight="1" x14ac:dyDescent="0.2">
      <c r="B126" s="58" t="s">
        <v>114</v>
      </c>
      <c r="C126" s="49" t="s">
        <v>132</v>
      </c>
      <c r="D126" s="49"/>
      <c r="E126" s="50">
        <v>0</v>
      </c>
      <c r="F126" s="46"/>
    </row>
    <row r="127" spans="1:6" ht="18" customHeight="1" x14ac:dyDescent="0.2">
      <c r="B127" s="58" t="s">
        <v>115</v>
      </c>
      <c r="C127" s="49" t="s">
        <v>132</v>
      </c>
      <c r="D127" s="49"/>
      <c r="E127" s="50">
        <v>0</v>
      </c>
      <c r="F127" s="46"/>
    </row>
    <row r="128" spans="1:6" ht="18" customHeight="1" x14ac:dyDescent="0.2">
      <c r="B128" s="58" t="s">
        <v>116</v>
      </c>
      <c r="C128" s="49" t="s">
        <v>132</v>
      </c>
      <c r="D128" s="49"/>
      <c r="E128" s="50">
        <v>0</v>
      </c>
      <c r="F128" s="46"/>
    </row>
    <row r="129" spans="1:6" ht="18" customHeight="1" x14ac:dyDescent="0.2">
      <c r="B129" s="58" t="s">
        <v>117</v>
      </c>
      <c r="C129" s="49" t="s">
        <v>132</v>
      </c>
      <c r="D129" s="49"/>
      <c r="E129" s="50">
        <v>0</v>
      </c>
      <c r="F129" s="46"/>
    </row>
    <row r="130" spans="1:6" ht="18" customHeight="1" x14ac:dyDescent="0.2">
      <c r="B130" s="58" t="s">
        <v>118</v>
      </c>
      <c r="C130" s="49" t="s">
        <v>132</v>
      </c>
      <c r="D130" s="49"/>
      <c r="E130" s="50">
        <v>0</v>
      </c>
      <c r="F130" s="46"/>
    </row>
    <row r="131" spans="1:6" ht="18" customHeight="1" x14ac:dyDescent="0.2">
      <c r="B131" s="58" t="s">
        <v>119</v>
      </c>
      <c r="C131" s="49" t="s">
        <v>132</v>
      </c>
      <c r="D131" s="49"/>
      <c r="E131" s="50">
        <v>0</v>
      </c>
      <c r="F131" s="46"/>
    </row>
    <row r="132" spans="1:6" ht="18" customHeight="1" x14ac:dyDescent="0.2">
      <c r="B132" s="58" t="s">
        <v>120</v>
      </c>
      <c r="C132" s="49" t="s">
        <v>132</v>
      </c>
      <c r="D132" s="49"/>
      <c r="E132" s="50">
        <v>0</v>
      </c>
    </row>
    <row r="133" spans="1:6" ht="18" customHeight="1" x14ac:dyDescent="0.2">
      <c r="B133" s="58" t="s">
        <v>121</v>
      </c>
      <c r="C133" s="49" t="s">
        <v>132</v>
      </c>
      <c r="D133" s="49"/>
      <c r="E133" s="50">
        <v>0</v>
      </c>
    </row>
    <row r="134" spans="1:6" ht="18" customHeight="1" x14ac:dyDescent="0.2">
      <c r="B134" s="58" t="s">
        <v>122</v>
      </c>
      <c r="C134" s="49" t="s">
        <v>132</v>
      </c>
      <c r="D134" s="49"/>
      <c r="E134" s="50">
        <v>0</v>
      </c>
    </row>
    <row r="135" spans="1:6" ht="18" customHeight="1" x14ac:dyDescent="0.2">
      <c r="B135" s="58" t="s">
        <v>123</v>
      </c>
      <c r="C135" s="49" t="s">
        <v>132</v>
      </c>
      <c r="D135" s="49"/>
      <c r="E135" s="50">
        <v>0</v>
      </c>
    </row>
    <row r="136" spans="1:6" ht="18" customHeight="1" thickBot="1" x14ac:dyDescent="0.25">
      <c r="B136" s="54" t="s">
        <v>138</v>
      </c>
      <c r="C136" s="49" t="s">
        <v>132</v>
      </c>
      <c r="D136" s="49"/>
      <c r="E136" s="50">
        <v>0</v>
      </c>
    </row>
    <row r="137" spans="1:6" ht="18" customHeight="1" thickBot="1" x14ac:dyDescent="0.25">
      <c r="A137" s="87" t="s">
        <v>181</v>
      </c>
      <c r="B137" s="93"/>
      <c r="C137" s="56"/>
      <c r="D137" s="57" t="s">
        <v>178</v>
      </c>
      <c r="E137" s="60">
        <f>SUM(E114:E136)</f>
        <v>0</v>
      </c>
    </row>
    <row r="138" spans="1:6" ht="18" customHeight="1" x14ac:dyDescent="0.2">
      <c r="B138" s="58" t="s">
        <v>127</v>
      </c>
      <c r="C138" s="55"/>
      <c r="D138" s="55"/>
      <c r="E138" s="50">
        <v>0</v>
      </c>
    </row>
    <row r="139" spans="1:6" ht="18" customHeight="1" x14ac:dyDescent="0.2">
      <c r="B139" s="58" t="s">
        <v>129</v>
      </c>
      <c r="C139" s="55"/>
      <c r="D139" s="55"/>
      <c r="E139" s="50">
        <v>0</v>
      </c>
    </row>
    <row r="140" spans="1:6" ht="18" customHeight="1" x14ac:dyDescent="0.2">
      <c r="B140" s="58" t="s">
        <v>133</v>
      </c>
      <c r="C140" s="55"/>
      <c r="D140" s="55"/>
      <c r="E140" s="50">
        <v>0</v>
      </c>
    </row>
    <row r="141" spans="1:6" ht="18" customHeight="1" thickBot="1" x14ac:dyDescent="0.25">
      <c r="B141" s="54" t="s">
        <v>138</v>
      </c>
      <c r="C141" s="55"/>
      <c r="D141" s="55"/>
      <c r="E141" s="50">
        <v>0</v>
      </c>
    </row>
    <row r="142" spans="1:6" ht="18" customHeight="1" thickBot="1" x14ac:dyDescent="0.25">
      <c r="A142" s="87" t="s">
        <v>181</v>
      </c>
      <c r="B142" s="93"/>
      <c r="C142" s="56"/>
      <c r="D142" s="57" t="s">
        <v>145</v>
      </c>
      <c r="E142" s="60">
        <f>SUM(E138:E141)</f>
        <v>0</v>
      </c>
    </row>
    <row r="143" spans="1:6" ht="18" customHeight="1" x14ac:dyDescent="0.2">
      <c r="B143" s="58" t="s">
        <v>134</v>
      </c>
      <c r="C143" s="55"/>
      <c r="D143" s="55"/>
      <c r="E143" s="50">
        <v>0</v>
      </c>
    </row>
    <row r="144" spans="1:6" ht="18" customHeight="1" x14ac:dyDescent="0.2">
      <c r="B144" s="58" t="s">
        <v>135</v>
      </c>
      <c r="C144" s="55"/>
      <c r="D144" s="55"/>
      <c r="E144" s="50">
        <v>0</v>
      </c>
    </row>
    <row r="145" spans="1:21" ht="18" customHeight="1" thickBot="1" x14ac:dyDescent="0.25">
      <c r="B145" s="54" t="s">
        <v>138</v>
      </c>
      <c r="C145" s="71"/>
      <c r="D145" s="71"/>
      <c r="E145" s="50">
        <v>0</v>
      </c>
    </row>
    <row r="146" spans="1:21" ht="18" customHeight="1" thickBot="1" x14ac:dyDescent="0.25">
      <c r="A146" s="87" t="s">
        <v>181</v>
      </c>
      <c r="B146" s="95"/>
      <c r="C146" s="56"/>
      <c r="D146" s="57" t="s">
        <v>146</v>
      </c>
      <c r="E146" s="60">
        <f>SUM(E143:E145)</f>
        <v>0</v>
      </c>
    </row>
    <row r="147" spans="1:21" ht="18" customHeight="1" x14ac:dyDescent="0.2">
      <c r="B147" s="70"/>
      <c r="C147" s="70"/>
      <c r="D147" s="70"/>
      <c r="E147" s="70"/>
      <c r="F147" s="46"/>
    </row>
    <row r="148" spans="1:21" s="45" customFormat="1" ht="27.95" customHeight="1" x14ac:dyDescent="0.25">
      <c r="A148" s="268" t="s">
        <v>160</v>
      </c>
      <c r="B148" s="268"/>
      <c r="C148" s="268"/>
      <c r="D148" s="268"/>
      <c r="E148" s="268"/>
    </row>
    <row r="149" spans="1:21" s="48" customFormat="1" ht="25.5" customHeight="1" x14ac:dyDescent="0.25">
      <c r="B149" s="53" t="s">
        <v>140</v>
      </c>
      <c r="C149" s="53" t="s">
        <v>161</v>
      </c>
      <c r="D149" s="53" t="s">
        <v>162</v>
      </c>
      <c r="E149" s="53" t="s">
        <v>163</v>
      </c>
      <c r="F149" s="45"/>
      <c r="G149" s="47"/>
      <c r="H149" s="45"/>
      <c r="I149" s="45"/>
      <c r="J149" s="45"/>
      <c r="K149" s="45"/>
      <c r="L149" s="45"/>
      <c r="M149" s="45"/>
      <c r="N149" s="45"/>
      <c r="O149" s="45"/>
      <c r="P149" s="45"/>
      <c r="Q149" s="45"/>
      <c r="R149" s="45"/>
      <c r="S149" s="45"/>
      <c r="T149" s="45"/>
      <c r="U149" s="45"/>
    </row>
    <row r="150" spans="1:21" s="48" customFormat="1" ht="18" customHeight="1" x14ac:dyDescent="0.25">
      <c r="B150" s="82" t="s">
        <v>164</v>
      </c>
      <c r="C150" s="83"/>
      <c r="D150" s="84">
        <v>0</v>
      </c>
      <c r="E150" s="84">
        <v>0</v>
      </c>
      <c r="F150" s="45"/>
      <c r="G150" s="47"/>
      <c r="H150" s="45"/>
      <c r="I150" s="45"/>
      <c r="J150" s="45"/>
      <c r="K150" s="45"/>
      <c r="L150" s="45"/>
      <c r="M150" s="45"/>
      <c r="N150" s="45"/>
      <c r="O150" s="45"/>
      <c r="P150" s="45"/>
      <c r="Q150" s="45"/>
      <c r="R150" s="45"/>
      <c r="S150" s="45"/>
      <c r="T150" s="45"/>
      <c r="U150" s="45"/>
    </row>
    <row r="151" spans="1:21" s="48" customFormat="1" ht="18" customHeight="1" x14ac:dyDescent="0.25">
      <c r="B151" s="82" t="s">
        <v>165</v>
      </c>
      <c r="C151" s="83"/>
      <c r="D151" s="84">
        <v>0</v>
      </c>
      <c r="E151" s="84">
        <v>0</v>
      </c>
      <c r="F151" s="45"/>
      <c r="G151" s="47"/>
      <c r="H151" s="45"/>
      <c r="I151" s="45"/>
      <c r="J151" s="45"/>
      <c r="K151" s="45"/>
      <c r="L151" s="45"/>
      <c r="M151" s="45"/>
      <c r="N151" s="45"/>
      <c r="O151" s="45"/>
      <c r="P151" s="45"/>
      <c r="Q151" s="45"/>
      <c r="R151" s="45"/>
      <c r="S151" s="45"/>
      <c r="T151" s="45"/>
      <c r="U151" s="45"/>
    </row>
    <row r="152" spans="1:21" s="48" customFormat="1" ht="18" customHeight="1" x14ac:dyDescent="0.25">
      <c r="B152" s="82" t="s">
        <v>166</v>
      </c>
      <c r="C152" s="83"/>
      <c r="D152" s="84">
        <v>0</v>
      </c>
      <c r="E152" s="84">
        <v>0</v>
      </c>
      <c r="F152" s="45"/>
      <c r="G152" s="47"/>
      <c r="H152" s="45"/>
      <c r="I152" s="45"/>
      <c r="J152" s="45"/>
      <c r="K152" s="45"/>
      <c r="L152" s="45"/>
      <c r="M152" s="45"/>
      <c r="N152" s="45"/>
      <c r="O152" s="45"/>
      <c r="P152" s="45"/>
      <c r="Q152" s="45"/>
      <c r="R152" s="45"/>
      <c r="S152" s="45"/>
      <c r="T152" s="45"/>
      <c r="U152" s="45"/>
    </row>
    <row r="153" spans="1:21" s="48" customFormat="1" ht="18" customHeight="1" x14ac:dyDescent="0.25">
      <c r="B153" s="85" t="s">
        <v>128</v>
      </c>
      <c r="C153" s="83"/>
      <c r="D153" s="84">
        <v>0</v>
      </c>
      <c r="E153" s="84">
        <v>0</v>
      </c>
      <c r="F153" s="45"/>
      <c r="G153" s="47"/>
      <c r="H153" s="45"/>
      <c r="I153" s="45"/>
      <c r="J153" s="45"/>
      <c r="K153" s="45"/>
      <c r="L153" s="45"/>
      <c r="M153" s="45"/>
      <c r="N153" s="45"/>
      <c r="O153" s="45"/>
      <c r="P153" s="45"/>
      <c r="Q153" s="45"/>
      <c r="R153" s="45"/>
      <c r="S153" s="45"/>
      <c r="T153" s="45"/>
      <c r="U153" s="45"/>
    </row>
    <row r="154" spans="1:21" s="48" customFormat="1" ht="18" customHeight="1" thickBot="1" x14ac:dyDescent="0.3">
      <c r="B154" s="86" t="s">
        <v>138</v>
      </c>
      <c r="C154" s="83"/>
      <c r="D154" s="84">
        <v>0</v>
      </c>
      <c r="E154" s="84">
        <v>0</v>
      </c>
      <c r="F154" s="45"/>
      <c r="G154" s="47"/>
      <c r="H154" s="45"/>
      <c r="I154" s="45"/>
      <c r="J154" s="45"/>
      <c r="K154" s="45"/>
      <c r="L154" s="45"/>
      <c r="M154" s="45"/>
      <c r="N154" s="45"/>
      <c r="O154" s="45"/>
      <c r="P154" s="45"/>
      <c r="Q154" s="45"/>
      <c r="R154" s="45"/>
      <c r="S154" s="45"/>
      <c r="T154" s="45"/>
      <c r="U154" s="45"/>
    </row>
    <row r="155" spans="1:21" s="48" customFormat="1" ht="18" customHeight="1" thickBot="1" x14ac:dyDescent="0.25">
      <c r="A155" s="87" t="s">
        <v>181</v>
      </c>
      <c r="B155" s="56"/>
      <c r="C155" s="87"/>
      <c r="D155" s="88" t="s">
        <v>180</v>
      </c>
      <c r="E155" s="89">
        <f>SUM(E150:E154)</f>
        <v>0</v>
      </c>
      <c r="F155" s="90"/>
      <c r="H155" s="45"/>
      <c r="I155" s="45"/>
      <c r="J155" s="45"/>
      <c r="K155" s="45"/>
      <c r="L155" s="45"/>
      <c r="M155" s="45"/>
      <c r="N155" s="45"/>
      <c r="O155" s="45"/>
      <c r="P155" s="45"/>
      <c r="Q155" s="45"/>
      <c r="R155" s="45"/>
      <c r="S155" s="45"/>
      <c r="T155" s="45"/>
      <c r="U155" s="45"/>
    </row>
    <row r="156" spans="1:21" s="77" customFormat="1" ht="35.1" customHeight="1" thickBot="1" x14ac:dyDescent="0.25">
      <c r="B156" s="276" t="s">
        <v>169</v>
      </c>
      <c r="C156" s="276"/>
      <c r="D156" s="276"/>
      <c r="E156" s="276"/>
    </row>
    <row r="157" spans="1:21" s="77" customFormat="1" ht="15" thickBot="1" x14ac:dyDescent="0.25">
      <c r="A157" s="87" t="s">
        <v>181</v>
      </c>
      <c r="B157" s="56"/>
      <c r="C157" s="56"/>
      <c r="D157" s="57" t="s">
        <v>183</v>
      </c>
      <c r="E157" s="60">
        <v>0</v>
      </c>
    </row>
    <row r="158" spans="1:21" ht="30" customHeight="1" x14ac:dyDescent="0.2">
      <c r="B158" s="44"/>
      <c r="C158" s="44"/>
      <c r="D158" s="44"/>
      <c r="E158" s="44"/>
      <c r="F158" s="94" t="s">
        <v>177</v>
      </c>
    </row>
    <row r="159" spans="1:21" s="44" customFormat="1" ht="33.950000000000003" customHeight="1" x14ac:dyDescent="0.2">
      <c r="A159" s="267" t="s">
        <v>143</v>
      </c>
      <c r="B159" s="267"/>
      <c r="C159" s="267"/>
      <c r="D159" s="267"/>
      <c r="E159" s="267"/>
    </row>
    <row r="160" spans="1:21" s="45" customFormat="1" ht="26.1" customHeight="1" x14ac:dyDescent="0.25">
      <c r="A160" s="268" t="s">
        <v>173</v>
      </c>
      <c r="B160" s="268"/>
      <c r="C160" s="268"/>
      <c r="D160" s="268"/>
      <c r="E160" s="268"/>
    </row>
    <row r="161" spans="1:15" s="48" customFormat="1" ht="25.5" x14ac:dyDescent="0.25">
      <c r="B161" s="53" t="s">
        <v>140</v>
      </c>
      <c r="C161" s="53" t="s">
        <v>130</v>
      </c>
      <c r="D161" s="53" t="s">
        <v>131</v>
      </c>
      <c r="E161" s="52" t="s">
        <v>73</v>
      </c>
      <c r="F161" s="45"/>
      <c r="G161" s="45"/>
      <c r="H161" s="45"/>
      <c r="I161" s="45"/>
      <c r="J161" s="45"/>
      <c r="K161" s="45"/>
      <c r="L161" s="45"/>
      <c r="M161" s="45"/>
      <c r="N161" s="45"/>
      <c r="O161" s="45"/>
    </row>
    <row r="162" spans="1:15" ht="18" customHeight="1" x14ac:dyDescent="0.2">
      <c r="B162" s="58" t="s">
        <v>85</v>
      </c>
      <c r="C162" s="49" t="s">
        <v>132</v>
      </c>
      <c r="D162" s="49"/>
      <c r="E162" s="50">
        <v>0</v>
      </c>
    </row>
    <row r="163" spans="1:15" ht="18" customHeight="1" thickBot="1" x14ac:dyDescent="0.25">
      <c r="B163" s="54" t="s">
        <v>138</v>
      </c>
      <c r="C163" s="49" t="s">
        <v>132</v>
      </c>
      <c r="D163" s="49"/>
      <c r="E163" s="50">
        <v>0</v>
      </c>
    </row>
    <row r="164" spans="1:15" ht="18" customHeight="1" thickBot="1" x14ac:dyDescent="0.25">
      <c r="A164" s="87" t="s">
        <v>181</v>
      </c>
      <c r="B164" s="96"/>
      <c r="C164" s="56"/>
      <c r="D164" s="88" t="s">
        <v>175</v>
      </c>
      <c r="E164" s="60">
        <f>SUM(E162:E163)</f>
        <v>0</v>
      </c>
    </row>
    <row r="165" spans="1:15" ht="18" customHeight="1" x14ac:dyDescent="0.2">
      <c r="B165" s="58" t="s">
        <v>79</v>
      </c>
      <c r="C165" s="49" t="s">
        <v>132</v>
      </c>
      <c r="D165" s="49"/>
      <c r="E165" s="50">
        <v>0</v>
      </c>
    </row>
    <row r="166" spans="1:15" ht="18" customHeight="1" x14ac:dyDescent="0.2">
      <c r="B166" s="58" t="s">
        <v>159</v>
      </c>
      <c r="C166" s="49" t="s">
        <v>132</v>
      </c>
      <c r="D166" s="49"/>
      <c r="E166" s="50">
        <v>0</v>
      </c>
    </row>
    <row r="167" spans="1:15" ht="18" customHeight="1" thickBot="1" x14ac:dyDescent="0.25">
      <c r="B167" s="54" t="s">
        <v>138</v>
      </c>
      <c r="C167" s="49" t="s">
        <v>132</v>
      </c>
      <c r="D167" s="49"/>
      <c r="E167" s="50">
        <v>0</v>
      </c>
    </row>
    <row r="168" spans="1:15" ht="18" customHeight="1" thickBot="1" x14ac:dyDescent="0.25">
      <c r="A168" s="87" t="s">
        <v>181</v>
      </c>
      <c r="B168" s="96"/>
      <c r="C168" s="56"/>
      <c r="D168" s="57" t="s">
        <v>176</v>
      </c>
      <c r="E168" s="60">
        <f>SUM(E163:E165)</f>
        <v>0</v>
      </c>
    </row>
    <row r="169" spans="1:15" ht="18" customHeight="1" x14ac:dyDescent="0.2">
      <c r="B169" s="58" t="s">
        <v>78</v>
      </c>
      <c r="C169" s="49" t="s">
        <v>132</v>
      </c>
      <c r="D169" s="49"/>
      <c r="E169" s="50">
        <v>0</v>
      </c>
    </row>
    <row r="170" spans="1:15" ht="18" customHeight="1" x14ac:dyDescent="0.2">
      <c r="B170" s="58" t="s">
        <v>77</v>
      </c>
      <c r="C170" s="49" t="s">
        <v>132</v>
      </c>
      <c r="D170" s="49"/>
      <c r="E170" s="50">
        <v>0</v>
      </c>
    </row>
    <row r="171" spans="1:15" ht="18" customHeight="1" x14ac:dyDescent="0.2">
      <c r="B171" s="58" t="s">
        <v>80</v>
      </c>
      <c r="C171" s="49" t="s">
        <v>132</v>
      </c>
      <c r="D171" s="49"/>
      <c r="E171" s="50">
        <v>0</v>
      </c>
    </row>
    <row r="172" spans="1:15" ht="18" customHeight="1" x14ac:dyDescent="0.2">
      <c r="B172" s="58" t="s">
        <v>74</v>
      </c>
      <c r="C172" s="49" t="s">
        <v>132</v>
      </c>
      <c r="D172" s="49"/>
      <c r="E172" s="50">
        <v>0</v>
      </c>
    </row>
    <row r="173" spans="1:15" ht="18" customHeight="1" x14ac:dyDescent="0.2">
      <c r="B173" s="58" t="s">
        <v>75</v>
      </c>
      <c r="C173" s="49" t="s">
        <v>132</v>
      </c>
      <c r="D173" s="49"/>
      <c r="E173" s="50">
        <v>0</v>
      </c>
    </row>
    <row r="174" spans="1:15" ht="18" customHeight="1" thickBot="1" x14ac:dyDescent="0.25">
      <c r="B174" s="54" t="s">
        <v>138</v>
      </c>
      <c r="C174" s="49" t="s">
        <v>132</v>
      </c>
      <c r="D174" s="49"/>
      <c r="E174" s="50">
        <v>0</v>
      </c>
    </row>
    <row r="175" spans="1:15" ht="18" customHeight="1" thickBot="1" x14ac:dyDescent="0.25">
      <c r="A175" s="87" t="s">
        <v>181</v>
      </c>
      <c r="B175" s="96"/>
      <c r="C175" s="56"/>
      <c r="D175" s="57" t="s">
        <v>178</v>
      </c>
      <c r="E175" s="60">
        <f>SUM(E161:E174)</f>
        <v>0</v>
      </c>
    </row>
    <row r="176" spans="1:15" ht="18" customHeight="1" x14ac:dyDescent="0.2">
      <c r="B176" s="58" t="s">
        <v>127</v>
      </c>
      <c r="C176" s="55"/>
      <c r="D176" s="55"/>
      <c r="E176" s="50">
        <v>0</v>
      </c>
    </row>
    <row r="177" spans="1:21" ht="18" customHeight="1" x14ac:dyDescent="0.2">
      <c r="B177" s="58" t="s">
        <v>129</v>
      </c>
      <c r="C177" s="55"/>
      <c r="D177" s="55"/>
      <c r="E177" s="50">
        <v>0</v>
      </c>
    </row>
    <row r="178" spans="1:21" ht="18" customHeight="1" x14ac:dyDescent="0.2">
      <c r="B178" s="58" t="s">
        <v>133</v>
      </c>
      <c r="C178" s="55"/>
      <c r="D178" s="55"/>
      <c r="E178" s="50">
        <v>0</v>
      </c>
    </row>
    <row r="179" spans="1:21" ht="18" customHeight="1" thickBot="1" x14ac:dyDescent="0.25">
      <c r="B179" s="54" t="s">
        <v>138</v>
      </c>
      <c r="C179" s="55"/>
      <c r="D179" s="55"/>
      <c r="E179" s="50">
        <v>0</v>
      </c>
    </row>
    <row r="180" spans="1:21" ht="18" customHeight="1" thickBot="1" x14ac:dyDescent="0.25">
      <c r="A180" s="87" t="s">
        <v>181</v>
      </c>
      <c r="B180" s="96"/>
      <c r="C180" s="56"/>
      <c r="D180" s="57" t="s">
        <v>145</v>
      </c>
      <c r="E180" s="60">
        <f>SUM(E176:E179)</f>
        <v>0</v>
      </c>
    </row>
    <row r="181" spans="1:21" ht="18" customHeight="1" x14ac:dyDescent="0.2">
      <c r="B181" s="70"/>
      <c r="C181" s="70"/>
      <c r="D181" s="70"/>
      <c r="E181" s="70"/>
      <c r="F181" s="46"/>
    </row>
    <row r="182" spans="1:21" s="45" customFormat="1" ht="26.1" customHeight="1" x14ac:dyDescent="0.25">
      <c r="A182" s="268" t="s">
        <v>160</v>
      </c>
      <c r="B182" s="268"/>
      <c r="C182" s="268"/>
      <c r="D182" s="268"/>
      <c r="E182" s="268"/>
    </row>
    <row r="183" spans="1:21" s="48" customFormat="1" ht="27" customHeight="1" x14ac:dyDescent="0.25">
      <c r="B183" s="53" t="s">
        <v>140</v>
      </c>
      <c r="C183" s="53" t="s">
        <v>161</v>
      </c>
      <c r="D183" s="53" t="s">
        <v>162</v>
      </c>
      <c r="E183" s="53" t="s">
        <v>163</v>
      </c>
      <c r="F183" s="45"/>
      <c r="G183" s="47"/>
      <c r="H183" s="45"/>
      <c r="I183" s="45"/>
      <c r="J183" s="45"/>
      <c r="K183" s="45"/>
      <c r="L183" s="45"/>
      <c r="M183" s="45"/>
      <c r="N183" s="45"/>
      <c r="O183" s="45"/>
      <c r="P183" s="45"/>
      <c r="Q183" s="45"/>
      <c r="R183" s="45"/>
      <c r="S183" s="45"/>
      <c r="T183" s="45"/>
      <c r="U183" s="45"/>
    </row>
    <row r="184" spans="1:21" s="48" customFormat="1" ht="18" customHeight="1" x14ac:dyDescent="0.25">
      <c r="B184" s="82" t="s">
        <v>164</v>
      </c>
      <c r="C184" s="83"/>
      <c r="D184" s="84">
        <v>0</v>
      </c>
      <c r="E184" s="84">
        <v>0</v>
      </c>
      <c r="F184" s="45"/>
      <c r="G184" s="47"/>
      <c r="H184" s="45"/>
      <c r="I184" s="45"/>
      <c r="J184" s="45"/>
      <c r="K184" s="45"/>
      <c r="L184" s="45"/>
      <c r="M184" s="45"/>
      <c r="N184" s="45"/>
      <c r="O184" s="45"/>
      <c r="P184" s="45"/>
      <c r="Q184" s="45"/>
      <c r="R184" s="45"/>
      <c r="S184" s="45"/>
      <c r="T184" s="45"/>
      <c r="U184" s="45"/>
    </row>
    <row r="185" spans="1:21" s="48" customFormat="1" ht="18" customHeight="1" x14ac:dyDescent="0.25">
      <c r="B185" s="82" t="s">
        <v>165</v>
      </c>
      <c r="C185" s="83"/>
      <c r="D185" s="84">
        <v>0</v>
      </c>
      <c r="E185" s="84">
        <v>0</v>
      </c>
      <c r="F185" s="45"/>
      <c r="G185" s="47"/>
      <c r="H185" s="45"/>
      <c r="I185" s="45"/>
      <c r="J185" s="45"/>
      <c r="K185" s="45"/>
      <c r="L185" s="45"/>
      <c r="M185" s="45"/>
      <c r="N185" s="45"/>
      <c r="O185" s="45"/>
      <c r="P185" s="45"/>
      <c r="Q185" s="45"/>
      <c r="R185" s="45"/>
      <c r="S185" s="45"/>
      <c r="T185" s="45"/>
      <c r="U185" s="45"/>
    </row>
    <row r="186" spans="1:21" s="48" customFormat="1" ht="18" customHeight="1" x14ac:dyDescent="0.25">
      <c r="B186" s="82" t="s">
        <v>166</v>
      </c>
      <c r="C186" s="83"/>
      <c r="D186" s="84">
        <v>0</v>
      </c>
      <c r="E186" s="84">
        <v>0</v>
      </c>
      <c r="F186" s="45"/>
      <c r="G186" s="47"/>
      <c r="H186" s="45"/>
      <c r="I186" s="45"/>
      <c r="J186" s="45"/>
      <c r="K186" s="45"/>
      <c r="L186" s="45"/>
      <c r="M186" s="45"/>
      <c r="N186" s="45"/>
      <c r="O186" s="45"/>
      <c r="P186" s="45"/>
      <c r="Q186" s="45"/>
      <c r="R186" s="45"/>
      <c r="S186" s="45"/>
      <c r="T186" s="45"/>
      <c r="U186" s="45"/>
    </row>
    <row r="187" spans="1:21" s="48" customFormat="1" ht="18" customHeight="1" x14ac:dyDescent="0.25">
      <c r="B187" s="85" t="s">
        <v>128</v>
      </c>
      <c r="C187" s="83"/>
      <c r="D187" s="84">
        <v>0</v>
      </c>
      <c r="E187" s="84">
        <v>0</v>
      </c>
      <c r="F187" s="45"/>
      <c r="G187" s="47"/>
      <c r="H187" s="45"/>
      <c r="I187" s="45"/>
      <c r="J187" s="45"/>
      <c r="K187" s="45"/>
      <c r="L187" s="45"/>
      <c r="M187" s="45"/>
      <c r="N187" s="45"/>
      <c r="O187" s="45"/>
      <c r="P187" s="45"/>
      <c r="Q187" s="45"/>
      <c r="R187" s="45"/>
      <c r="S187" s="45"/>
      <c r="T187" s="45"/>
      <c r="U187" s="45"/>
    </row>
    <row r="188" spans="1:21" s="48" customFormat="1" ht="18" customHeight="1" thickBot="1" x14ac:dyDescent="0.3">
      <c r="B188" s="86" t="s">
        <v>138</v>
      </c>
      <c r="C188" s="83"/>
      <c r="D188" s="84">
        <v>0</v>
      </c>
      <c r="E188" s="84">
        <v>0</v>
      </c>
      <c r="F188" s="45"/>
      <c r="G188" s="47"/>
      <c r="H188" s="45"/>
      <c r="I188" s="45"/>
      <c r="J188" s="45"/>
      <c r="K188" s="45"/>
      <c r="L188" s="45"/>
      <c r="M188" s="45"/>
      <c r="N188" s="45"/>
      <c r="O188" s="45"/>
      <c r="P188" s="45"/>
      <c r="Q188" s="45"/>
      <c r="R188" s="45"/>
      <c r="S188" s="45"/>
      <c r="T188" s="45"/>
      <c r="U188" s="45"/>
    </row>
    <row r="189" spans="1:21" s="48" customFormat="1" ht="18" customHeight="1" thickBot="1" x14ac:dyDescent="0.25">
      <c r="A189" s="87" t="s">
        <v>181</v>
      </c>
      <c r="B189" s="56"/>
      <c r="C189" s="87"/>
      <c r="D189" s="88" t="s">
        <v>180</v>
      </c>
      <c r="E189" s="89">
        <f>SUM(E184:E188)</f>
        <v>0</v>
      </c>
      <c r="F189" s="90"/>
      <c r="H189" s="45"/>
      <c r="I189" s="45"/>
      <c r="J189" s="45"/>
      <c r="K189" s="45"/>
      <c r="L189" s="45"/>
      <c r="M189" s="45"/>
      <c r="N189" s="45"/>
      <c r="O189" s="45"/>
      <c r="P189" s="45"/>
      <c r="Q189" s="45"/>
      <c r="R189" s="45"/>
      <c r="S189" s="45"/>
      <c r="T189" s="45"/>
      <c r="U189" s="45"/>
    </row>
    <row r="190" spans="1:21" s="77" customFormat="1" ht="35.1" customHeight="1" thickBot="1" x14ac:dyDescent="0.25">
      <c r="B190" s="276" t="s">
        <v>169</v>
      </c>
      <c r="C190" s="276"/>
      <c r="D190" s="276"/>
      <c r="E190" s="276"/>
    </row>
    <row r="191" spans="1:21" s="77" customFormat="1" ht="15" thickBot="1" x14ac:dyDescent="0.25">
      <c r="A191" s="87" t="s">
        <v>181</v>
      </c>
      <c r="B191" s="56"/>
      <c r="C191" s="56"/>
      <c r="D191" s="57" t="s">
        <v>183</v>
      </c>
      <c r="E191" s="60">
        <v>0</v>
      </c>
    </row>
    <row r="192" spans="1:21" ht="30" customHeight="1" x14ac:dyDescent="0.2">
      <c r="B192" s="44"/>
      <c r="C192" s="44"/>
      <c r="D192" s="44"/>
      <c r="E192" s="44"/>
      <c r="F192" s="94" t="s">
        <v>177</v>
      </c>
    </row>
    <row r="193" spans="1:15" s="44" customFormat="1" ht="33.6" customHeight="1" x14ac:dyDescent="0.2">
      <c r="A193" s="267" t="s">
        <v>147</v>
      </c>
      <c r="B193" s="267"/>
      <c r="C193" s="267"/>
      <c r="D193" s="267"/>
      <c r="E193" s="267"/>
    </row>
    <row r="194" spans="1:15" s="45" customFormat="1" ht="24.95" customHeight="1" x14ac:dyDescent="0.25">
      <c r="A194" s="268" t="s">
        <v>173</v>
      </c>
      <c r="B194" s="268"/>
      <c r="C194" s="268"/>
      <c r="D194" s="268"/>
      <c r="E194" s="268"/>
    </row>
    <row r="195" spans="1:15" s="48" customFormat="1" ht="25.5" x14ac:dyDescent="0.25">
      <c r="B195" s="53" t="s">
        <v>140</v>
      </c>
      <c r="C195" s="53" t="s">
        <v>130</v>
      </c>
      <c r="D195" s="53" t="s">
        <v>131</v>
      </c>
      <c r="E195" s="52" t="s">
        <v>73</v>
      </c>
      <c r="F195" s="45"/>
      <c r="G195" s="45"/>
      <c r="H195" s="45"/>
      <c r="I195" s="45"/>
      <c r="J195" s="45"/>
      <c r="K195" s="45"/>
      <c r="L195" s="45"/>
      <c r="M195" s="45"/>
      <c r="N195" s="45"/>
      <c r="O195" s="45"/>
    </row>
    <row r="196" spans="1:15" ht="18" customHeight="1" x14ac:dyDescent="0.2">
      <c r="B196" s="58" t="s">
        <v>85</v>
      </c>
      <c r="C196" s="49" t="s">
        <v>132</v>
      </c>
      <c r="D196" s="49"/>
      <c r="E196" s="50">
        <v>0</v>
      </c>
    </row>
    <row r="197" spans="1:15" ht="18" customHeight="1" thickBot="1" x14ac:dyDescent="0.25">
      <c r="B197" s="54" t="s">
        <v>138</v>
      </c>
      <c r="C197" s="49" t="s">
        <v>132</v>
      </c>
      <c r="D197" s="49"/>
      <c r="E197" s="50">
        <v>0</v>
      </c>
    </row>
    <row r="198" spans="1:15" ht="18" customHeight="1" thickBot="1" x14ac:dyDescent="0.25">
      <c r="A198" s="87" t="s">
        <v>181</v>
      </c>
      <c r="B198" s="96"/>
      <c r="C198" s="56"/>
      <c r="D198" s="88" t="s">
        <v>175</v>
      </c>
      <c r="E198" s="60">
        <f>SUM(E196:E197)</f>
        <v>0</v>
      </c>
    </row>
    <row r="199" spans="1:15" ht="18" customHeight="1" x14ac:dyDescent="0.2">
      <c r="B199" s="58" t="s">
        <v>221</v>
      </c>
      <c r="C199" s="49" t="s">
        <v>132</v>
      </c>
      <c r="D199" s="49"/>
      <c r="E199" s="50">
        <v>0</v>
      </c>
      <c r="H199" s="45"/>
    </row>
    <row r="200" spans="1:15" ht="18" customHeight="1" x14ac:dyDescent="0.2">
      <c r="B200" s="58" t="s">
        <v>224</v>
      </c>
      <c r="C200" s="49" t="s">
        <v>132</v>
      </c>
      <c r="D200" s="49"/>
      <c r="E200" s="50">
        <v>0</v>
      </c>
    </row>
    <row r="201" spans="1:15" ht="18" customHeight="1" x14ac:dyDescent="0.2">
      <c r="B201" s="58" t="s">
        <v>159</v>
      </c>
      <c r="C201" s="49" t="s">
        <v>132</v>
      </c>
      <c r="D201" s="49"/>
      <c r="E201" s="50">
        <v>0</v>
      </c>
    </row>
    <row r="202" spans="1:15" ht="18" customHeight="1" x14ac:dyDescent="0.2">
      <c r="B202" s="58" t="s">
        <v>225</v>
      </c>
      <c r="C202" s="49" t="s">
        <v>132</v>
      </c>
      <c r="D202" s="49"/>
      <c r="E202" s="50">
        <v>0</v>
      </c>
    </row>
    <row r="203" spans="1:15" ht="18" customHeight="1" x14ac:dyDescent="0.2">
      <c r="B203" s="58" t="s">
        <v>222</v>
      </c>
      <c r="C203" s="49" t="s">
        <v>132</v>
      </c>
      <c r="D203" s="49"/>
      <c r="E203" s="50">
        <v>0</v>
      </c>
    </row>
    <row r="204" spans="1:15" ht="18" customHeight="1" x14ac:dyDescent="0.2">
      <c r="B204" s="58" t="s">
        <v>223</v>
      </c>
      <c r="C204" s="49" t="s">
        <v>132</v>
      </c>
      <c r="D204" s="49"/>
      <c r="E204" s="50">
        <v>0</v>
      </c>
    </row>
    <row r="205" spans="1:15" ht="18" customHeight="1" thickBot="1" x14ac:dyDescent="0.25">
      <c r="B205" s="54" t="s">
        <v>138</v>
      </c>
      <c r="C205" s="49" t="s">
        <v>132</v>
      </c>
      <c r="D205" s="49"/>
      <c r="E205" s="50">
        <v>0</v>
      </c>
    </row>
    <row r="206" spans="1:15" ht="18" customHeight="1" thickBot="1" x14ac:dyDescent="0.25">
      <c r="A206" s="87" t="s">
        <v>181</v>
      </c>
      <c r="B206" s="96"/>
      <c r="C206" s="56"/>
      <c r="D206" s="57" t="s">
        <v>176</v>
      </c>
      <c r="E206" s="60">
        <f>SUM(E199:E205)</f>
        <v>0</v>
      </c>
    </row>
    <row r="207" spans="1:15" ht="18" customHeight="1" x14ac:dyDescent="0.2">
      <c r="B207" s="58" t="s">
        <v>68</v>
      </c>
      <c r="C207" s="49" t="s">
        <v>132</v>
      </c>
      <c r="D207" s="49"/>
      <c r="E207" s="50">
        <v>0</v>
      </c>
    </row>
    <row r="208" spans="1:15" ht="18" customHeight="1" x14ac:dyDescent="0.2">
      <c r="B208" s="58" t="s">
        <v>69</v>
      </c>
      <c r="C208" s="49" t="s">
        <v>132</v>
      </c>
      <c r="D208" s="49"/>
      <c r="E208" s="50">
        <v>0</v>
      </c>
    </row>
    <row r="209" spans="1:21" ht="18" customHeight="1" x14ac:dyDescent="0.2">
      <c r="B209" s="58" t="s">
        <v>70</v>
      </c>
      <c r="C209" s="49" t="s">
        <v>132</v>
      </c>
      <c r="D209" s="49"/>
      <c r="E209" s="50">
        <v>0</v>
      </c>
    </row>
    <row r="210" spans="1:21" ht="18" customHeight="1" x14ac:dyDescent="0.2">
      <c r="B210" s="58" t="s">
        <v>71</v>
      </c>
      <c r="C210" s="49" t="s">
        <v>132</v>
      </c>
      <c r="D210" s="49"/>
      <c r="E210" s="50">
        <v>0</v>
      </c>
    </row>
    <row r="211" spans="1:21" ht="18" customHeight="1" thickBot="1" x14ac:dyDescent="0.25">
      <c r="B211" s="54" t="s">
        <v>138</v>
      </c>
      <c r="C211" s="49" t="s">
        <v>132</v>
      </c>
      <c r="D211" s="49"/>
      <c r="E211" s="50">
        <v>0</v>
      </c>
    </row>
    <row r="212" spans="1:21" ht="18" customHeight="1" thickBot="1" x14ac:dyDescent="0.25">
      <c r="A212" s="87" t="s">
        <v>181</v>
      </c>
      <c r="B212" s="96"/>
      <c r="C212" s="56"/>
      <c r="D212" s="57" t="s">
        <v>178</v>
      </c>
      <c r="E212" s="60">
        <f>SUM(E207:E211)</f>
        <v>0</v>
      </c>
    </row>
    <row r="213" spans="1:21" ht="18" customHeight="1" x14ac:dyDescent="0.2">
      <c r="B213" s="58" t="s">
        <v>127</v>
      </c>
      <c r="C213" s="55"/>
      <c r="D213" s="55"/>
      <c r="E213" s="50">
        <v>0</v>
      </c>
    </row>
    <row r="214" spans="1:21" ht="18" customHeight="1" x14ac:dyDescent="0.2">
      <c r="B214" s="58" t="s">
        <v>129</v>
      </c>
      <c r="C214" s="55"/>
      <c r="D214" s="55"/>
      <c r="E214" s="50">
        <v>0</v>
      </c>
    </row>
    <row r="215" spans="1:21" ht="18" customHeight="1" x14ac:dyDescent="0.2">
      <c r="B215" s="58" t="s">
        <v>97</v>
      </c>
      <c r="C215" s="55"/>
      <c r="D215" s="55"/>
      <c r="E215" s="50">
        <v>0</v>
      </c>
    </row>
    <row r="216" spans="1:21" ht="18" customHeight="1" thickBot="1" x14ac:dyDescent="0.25">
      <c r="B216" s="54" t="s">
        <v>138</v>
      </c>
      <c r="C216" s="55"/>
      <c r="D216" s="55"/>
      <c r="E216" s="50">
        <v>0</v>
      </c>
    </row>
    <row r="217" spans="1:21" ht="18" customHeight="1" thickBot="1" x14ac:dyDescent="0.25">
      <c r="A217" s="87" t="s">
        <v>181</v>
      </c>
      <c r="B217" s="96"/>
      <c r="C217" s="56"/>
      <c r="D217" s="57" t="s">
        <v>145</v>
      </c>
      <c r="E217" s="60">
        <f>SUM(E213:E216)</f>
        <v>0</v>
      </c>
    </row>
    <row r="218" spans="1:21" ht="18" customHeight="1" x14ac:dyDescent="0.2">
      <c r="B218" s="70"/>
      <c r="C218" s="70"/>
      <c r="D218" s="70"/>
      <c r="E218" s="70"/>
      <c r="F218" s="46"/>
    </row>
    <row r="219" spans="1:21" s="45" customFormat="1" ht="29.45" customHeight="1" x14ac:dyDescent="0.25">
      <c r="A219" s="268" t="s">
        <v>160</v>
      </c>
      <c r="B219" s="268"/>
      <c r="C219" s="268"/>
      <c r="D219" s="268"/>
      <c r="E219" s="268"/>
    </row>
    <row r="220" spans="1:21" s="48" customFormat="1" ht="23.1" customHeight="1" x14ac:dyDescent="0.25">
      <c r="B220" s="53" t="s">
        <v>140</v>
      </c>
      <c r="C220" s="53" t="s">
        <v>161</v>
      </c>
      <c r="D220" s="53" t="s">
        <v>162</v>
      </c>
      <c r="E220" s="53" t="s">
        <v>163</v>
      </c>
      <c r="F220" s="45"/>
      <c r="G220" s="47"/>
      <c r="H220" s="45"/>
      <c r="I220" s="45"/>
      <c r="J220" s="45"/>
      <c r="K220" s="45"/>
      <c r="L220" s="45"/>
      <c r="M220" s="45"/>
      <c r="N220" s="45"/>
      <c r="O220" s="45"/>
      <c r="P220" s="45"/>
      <c r="Q220" s="45"/>
      <c r="R220" s="45"/>
      <c r="S220" s="45"/>
      <c r="T220" s="45"/>
      <c r="U220" s="45"/>
    </row>
    <row r="221" spans="1:21" s="48" customFormat="1" ht="18" customHeight="1" x14ac:dyDescent="0.25">
      <c r="B221" s="82" t="s">
        <v>164</v>
      </c>
      <c r="C221" s="83"/>
      <c r="D221" s="84">
        <v>0</v>
      </c>
      <c r="E221" s="84">
        <v>0</v>
      </c>
      <c r="F221" s="45"/>
      <c r="G221" s="47"/>
      <c r="H221" s="45"/>
      <c r="I221" s="45"/>
      <c r="J221" s="45"/>
      <c r="K221" s="45"/>
      <c r="L221" s="45"/>
      <c r="M221" s="45"/>
      <c r="N221" s="45"/>
      <c r="O221" s="45"/>
      <c r="P221" s="45"/>
      <c r="Q221" s="45"/>
      <c r="R221" s="45"/>
      <c r="S221" s="45"/>
      <c r="T221" s="45"/>
      <c r="U221" s="45"/>
    </row>
    <row r="222" spans="1:21" s="48" customFormat="1" ht="18" customHeight="1" x14ac:dyDescent="0.25">
      <c r="B222" s="82" t="s">
        <v>165</v>
      </c>
      <c r="C222" s="83"/>
      <c r="D222" s="84">
        <v>0</v>
      </c>
      <c r="E222" s="84">
        <v>0</v>
      </c>
      <c r="F222" s="45"/>
      <c r="G222" s="47"/>
      <c r="H222" s="45"/>
      <c r="I222" s="45"/>
      <c r="J222" s="45"/>
      <c r="K222" s="45"/>
      <c r="L222" s="45"/>
      <c r="M222" s="45"/>
      <c r="N222" s="45"/>
      <c r="O222" s="45"/>
      <c r="P222" s="45"/>
      <c r="Q222" s="45"/>
      <c r="R222" s="45"/>
      <c r="S222" s="45"/>
      <c r="T222" s="45"/>
      <c r="U222" s="45"/>
    </row>
    <row r="223" spans="1:21" s="48" customFormat="1" ht="18" customHeight="1" x14ac:dyDescent="0.25">
      <c r="B223" s="82" t="s">
        <v>166</v>
      </c>
      <c r="C223" s="83"/>
      <c r="D223" s="84">
        <v>0</v>
      </c>
      <c r="E223" s="84">
        <v>0</v>
      </c>
      <c r="F223" s="45"/>
      <c r="G223" s="47"/>
      <c r="H223" s="45"/>
      <c r="I223" s="45"/>
      <c r="J223" s="45"/>
      <c r="K223" s="45"/>
      <c r="L223" s="45"/>
      <c r="M223" s="45"/>
      <c r="N223" s="45"/>
      <c r="O223" s="45"/>
      <c r="P223" s="45"/>
      <c r="Q223" s="45"/>
      <c r="R223" s="45"/>
      <c r="S223" s="45"/>
      <c r="T223" s="45"/>
      <c r="U223" s="45"/>
    </row>
    <row r="224" spans="1:21" s="48" customFormat="1" ht="18" customHeight="1" x14ac:dyDescent="0.25">
      <c r="B224" s="85" t="s">
        <v>128</v>
      </c>
      <c r="C224" s="83"/>
      <c r="D224" s="84">
        <v>0</v>
      </c>
      <c r="E224" s="84">
        <v>0</v>
      </c>
      <c r="F224" s="45"/>
      <c r="G224" s="47"/>
      <c r="H224" s="45"/>
      <c r="I224" s="45"/>
      <c r="J224" s="45"/>
      <c r="K224" s="45"/>
      <c r="L224" s="45"/>
      <c r="M224" s="45"/>
      <c r="N224" s="45"/>
      <c r="O224" s="45"/>
      <c r="P224" s="45"/>
      <c r="Q224" s="45"/>
      <c r="R224" s="45"/>
      <c r="S224" s="45"/>
      <c r="T224" s="45"/>
      <c r="U224" s="45"/>
    </row>
    <row r="225" spans="1:21" s="48" customFormat="1" ht="18" customHeight="1" thickBot="1" x14ac:dyDescent="0.3">
      <c r="B225" s="86" t="s">
        <v>138</v>
      </c>
      <c r="C225" s="83"/>
      <c r="D225" s="84">
        <v>0</v>
      </c>
      <c r="E225" s="84">
        <v>0</v>
      </c>
      <c r="F225" s="45"/>
      <c r="G225" s="47"/>
      <c r="H225" s="45"/>
      <c r="I225" s="45"/>
      <c r="J225" s="45"/>
      <c r="K225" s="45"/>
      <c r="L225" s="45"/>
      <c r="M225" s="45"/>
      <c r="N225" s="45"/>
      <c r="O225" s="45"/>
      <c r="P225" s="45"/>
      <c r="Q225" s="45"/>
      <c r="R225" s="45"/>
      <c r="S225" s="45"/>
      <c r="T225" s="45"/>
      <c r="U225" s="45"/>
    </row>
    <row r="226" spans="1:21" s="48" customFormat="1" ht="18" customHeight="1" thickBot="1" x14ac:dyDescent="0.25">
      <c r="A226" s="87" t="s">
        <v>181</v>
      </c>
      <c r="B226" s="56"/>
      <c r="C226" s="87"/>
      <c r="D226" s="88" t="s">
        <v>180</v>
      </c>
      <c r="E226" s="89">
        <f>SUM(E221:E225)</f>
        <v>0</v>
      </c>
      <c r="F226" s="90"/>
      <c r="H226" s="45"/>
      <c r="I226" s="45"/>
      <c r="J226" s="45"/>
      <c r="K226" s="45"/>
      <c r="L226" s="45"/>
      <c r="M226" s="45"/>
      <c r="N226" s="45"/>
      <c r="O226" s="45"/>
      <c r="P226" s="45"/>
      <c r="Q226" s="45"/>
      <c r="R226" s="45"/>
      <c r="S226" s="45"/>
      <c r="T226" s="45"/>
      <c r="U226" s="45"/>
    </row>
    <row r="227" spans="1:21" s="77" customFormat="1" ht="35.1" customHeight="1" thickBot="1" x14ac:dyDescent="0.25">
      <c r="B227" s="276" t="s">
        <v>169</v>
      </c>
      <c r="C227" s="276"/>
      <c r="D227" s="276"/>
      <c r="E227" s="276"/>
    </row>
    <row r="228" spans="1:21" s="77" customFormat="1" ht="15" thickBot="1" x14ac:dyDescent="0.25">
      <c r="A228" s="87" t="s">
        <v>181</v>
      </c>
      <c r="B228" s="56"/>
      <c r="C228" s="56"/>
      <c r="D228" s="57" t="s">
        <v>183</v>
      </c>
      <c r="E228" s="60">
        <v>0</v>
      </c>
    </row>
    <row r="229" spans="1:21" ht="30" customHeight="1" x14ac:dyDescent="0.2">
      <c r="B229" s="44"/>
      <c r="C229" s="44"/>
      <c r="D229" s="44"/>
      <c r="E229" s="44"/>
      <c r="F229" s="94" t="s">
        <v>177</v>
      </c>
    </row>
    <row r="230" spans="1:21" s="44" customFormat="1" ht="31.5" customHeight="1" x14ac:dyDescent="0.2">
      <c r="A230" s="267" t="s">
        <v>148</v>
      </c>
      <c r="B230" s="267"/>
      <c r="C230" s="267"/>
      <c r="D230" s="267"/>
      <c r="E230" s="267"/>
    </row>
    <row r="231" spans="1:21" s="45" customFormat="1" ht="26.45" customHeight="1" x14ac:dyDescent="0.25">
      <c r="A231" s="268" t="s">
        <v>173</v>
      </c>
      <c r="B231" s="268"/>
      <c r="C231" s="268"/>
      <c r="D231" s="268"/>
      <c r="E231" s="268"/>
    </row>
    <row r="232" spans="1:21" s="48" customFormat="1" ht="25.5" x14ac:dyDescent="0.25">
      <c r="B232" s="53" t="s">
        <v>140</v>
      </c>
      <c r="C232" s="53" t="s">
        <v>130</v>
      </c>
      <c r="D232" s="53" t="s">
        <v>131</v>
      </c>
      <c r="E232" s="52" t="s">
        <v>73</v>
      </c>
      <c r="F232" s="45"/>
      <c r="G232" s="45"/>
      <c r="H232" s="45"/>
      <c r="I232" s="45"/>
      <c r="J232" s="45"/>
      <c r="K232" s="45"/>
      <c r="L232" s="45"/>
      <c r="M232" s="45"/>
      <c r="N232" s="45"/>
      <c r="O232" s="45"/>
    </row>
    <row r="233" spans="1:21" ht="18" customHeight="1" x14ac:dyDescent="0.2">
      <c r="B233" s="59" t="s">
        <v>98</v>
      </c>
      <c r="C233" s="49" t="s">
        <v>132</v>
      </c>
      <c r="D233" s="49"/>
      <c r="E233" s="50">
        <v>0</v>
      </c>
    </row>
    <row r="234" spans="1:21" ht="18" customHeight="1" x14ac:dyDescent="0.2">
      <c r="B234" s="58" t="s">
        <v>159</v>
      </c>
      <c r="C234" s="49" t="s">
        <v>132</v>
      </c>
      <c r="D234" s="49"/>
      <c r="E234" s="50">
        <v>0</v>
      </c>
    </row>
    <row r="235" spans="1:21" ht="18" customHeight="1" thickBot="1" x14ac:dyDescent="0.25">
      <c r="B235" s="54" t="s">
        <v>138</v>
      </c>
      <c r="C235" s="49" t="s">
        <v>132</v>
      </c>
      <c r="D235" s="49"/>
      <c r="E235" s="50">
        <v>0</v>
      </c>
    </row>
    <row r="236" spans="1:21" ht="18" customHeight="1" thickBot="1" x14ac:dyDescent="0.25">
      <c r="A236" s="87" t="s">
        <v>181</v>
      </c>
      <c r="B236" s="96"/>
      <c r="C236" s="56"/>
      <c r="D236" s="57" t="s">
        <v>176</v>
      </c>
      <c r="E236" s="60">
        <f>SUM(E233:E235)</f>
        <v>0</v>
      </c>
    </row>
    <row r="237" spans="1:21" ht="18" customHeight="1" x14ac:dyDescent="0.2">
      <c r="B237" s="64" t="s">
        <v>150</v>
      </c>
      <c r="C237" s="62"/>
      <c r="D237" s="63"/>
      <c r="E237" s="61"/>
    </row>
    <row r="238" spans="1:21" ht="18" customHeight="1" x14ac:dyDescent="0.2">
      <c r="B238" s="65" t="s">
        <v>126</v>
      </c>
      <c r="C238" s="49" t="s">
        <v>132</v>
      </c>
      <c r="D238" s="49"/>
      <c r="E238" s="50">
        <v>0</v>
      </c>
    </row>
    <row r="239" spans="1:21" ht="18" customHeight="1" x14ac:dyDescent="0.2">
      <c r="B239" s="65" t="s">
        <v>99</v>
      </c>
      <c r="C239" s="49" t="s">
        <v>132</v>
      </c>
      <c r="D239" s="49"/>
      <c r="E239" s="50">
        <v>0</v>
      </c>
    </row>
    <row r="240" spans="1:21" ht="18" customHeight="1" x14ac:dyDescent="0.2">
      <c r="B240" s="65" t="s">
        <v>124</v>
      </c>
      <c r="C240" s="49" t="s">
        <v>132</v>
      </c>
      <c r="D240" s="49"/>
      <c r="E240" s="50">
        <v>0</v>
      </c>
    </row>
    <row r="241" spans="1:5" ht="18" customHeight="1" x14ac:dyDescent="0.2">
      <c r="B241" s="65" t="s">
        <v>82</v>
      </c>
      <c r="C241" s="49" t="s">
        <v>132</v>
      </c>
      <c r="D241" s="49"/>
      <c r="E241" s="50">
        <v>0</v>
      </c>
    </row>
    <row r="242" spans="1:5" ht="18" customHeight="1" x14ac:dyDescent="0.2">
      <c r="B242" s="65" t="s">
        <v>125</v>
      </c>
      <c r="C242" s="49" t="s">
        <v>132</v>
      </c>
      <c r="D242" s="49"/>
      <c r="E242" s="50">
        <v>0</v>
      </c>
    </row>
    <row r="243" spans="1:5" ht="18" customHeight="1" x14ac:dyDescent="0.2">
      <c r="B243" s="65" t="s">
        <v>83</v>
      </c>
      <c r="C243" s="49" t="s">
        <v>132</v>
      </c>
      <c r="D243" s="49"/>
      <c r="E243" s="50">
        <v>0</v>
      </c>
    </row>
    <row r="244" spans="1:5" ht="18" customHeight="1" x14ac:dyDescent="0.2">
      <c r="B244" s="54" t="s">
        <v>138</v>
      </c>
      <c r="C244" s="49" t="s">
        <v>132</v>
      </c>
      <c r="D244" s="49"/>
      <c r="E244" s="50">
        <v>0</v>
      </c>
    </row>
    <row r="245" spans="1:5" ht="18" customHeight="1" x14ac:dyDescent="0.2">
      <c r="B245" s="64" t="s">
        <v>149</v>
      </c>
      <c r="C245" s="62"/>
      <c r="D245" s="63"/>
      <c r="E245" s="61"/>
    </row>
    <row r="246" spans="1:5" ht="18" customHeight="1" x14ac:dyDescent="0.2">
      <c r="B246" s="65" t="s">
        <v>81</v>
      </c>
      <c r="C246" s="49" t="s">
        <v>132</v>
      </c>
      <c r="D246" s="49"/>
      <c r="E246" s="50">
        <v>0</v>
      </c>
    </row>
    <row r="247" spans="1:5" ht="18" customHeight="1" x14ac:dyDescent="0.2">
      <c r="B247" s="65" t="s">
        <v>100</v>
      </c>
      <c r="C247" s="49" t="s">
        <v>132</v>
      </c>
      <c r="D247" s="49"/>
      <c r="E247" s="50">
        <v>0</v>
      </c>
    </row>
    <row r="248" spans="1:5" ht="18" customHeight="1" x14ac:dyDescent="0.2">
      <c r="B248" s="65" t="s">
        <v>101</v>
      </c>
      <c r="C248" s="49" t="s">
        <v>132</v>
      </c>
      <c r="D248" s="49"/>
      <c r="E248" s="50">
        <v>0</v>
      </c>
    </row>
    <row r="249" spans="1:5" ht="18" customHeight="1" x14ac:dyDescent="0.2">
      <c r="B249" s="65" t="s">
        <v>99</v>
      </c>
      <c r="C249" s="49" t="s">
        <v>132</v>
      </c>
      <c r="D249" s="49"/>
      <c r="E249" s="50">
        <v>0</v>
      </c>
    </row>
    <row r="250" spans="1:5" ht="18" customHeight="1" x14ac:dyDescent="0.2">
      <c r="B250" s="65" t="s">
        <v>124</v>
      </c>
      <c r="C250" s="49" t="s">
        <v>132</v>
      </c>
      <c r="D250" s="49"/>
      <c r="E250" s="50">
        <v>0</v>
      </c>
    </row>
    <row r="251" spans="1:5" ht="18" customHeight="1" x14ac:dyDescent="0.2">
      <c r="B251" s="65"/>
      <c r="C251" s="49" t="s">
        <v>132</v>
      </c>
      <c r="D251" s="49"/>
      <c r="E251" s="50">
        <v>0</v>
      </c>
    </row>
    <row r="252" spans="1:5" ht="18" customHeight="1" thickBot="1" x14ac:dyDescent="0.25">
      <c r="B252" s="54" t="s">
        <v>138</v>
      </c>
      <c r="C252" s="49" t="s">
        <v>132</v>
      </c>
      <c r="D252" s="49"/>
      <c r="E252" s="50">
        <v>0</v>
      </c>
    </row>
    <row r="253" spans="1:5" ht="18" customHeight="1" thickBot="1" x14ac:dyDescent="0.25">
      <c r="A253" s="87" t="s">
        <v>181</v>
      </c>
      <c r="B253" s="96"/>
      <c r="C253" s="56"/>
      <c r="D253" s="57" t="s">
        <v>178</v>
      </c>
      <c r="E253" s="60">
        <f>SUM(E232:E244)</f>
        <v>0</v>
      </c>
    </row>
    <row r="254" spans="1:5" ht="18" customHeight="1" x14ac:dyDescent="0.2">
      <c r="B254" s="72" t="s">
        <v>129</v>
      </c>
      <c r="C254" s="55"/>
      <c r="D254" s="55"/>
      <c r="E254" s="50">
        <v>0</v>
      </c>
    </row>
    <row r="255" spans="1:5" ht="18" customHeight="1" x14ac:dyDescent="0.2">
      <c r="B255" s="65" t="s">
        <v>97</v>
      </c>
      <c r="C255" s="55"/>
      <c r="D255" s="55"/>
      <c r="E255" s="50">
        <v>0</v>
      </c>
    </row>
    <row r="256" spans="1:5" ht="18" customHeight="1" x14ac:dyDescent="0.2">
      <c r="B256" s="64" t="s">
        <v>151</v>
      </c>
      <c r="C256" s="62"/>
      <c r="D256" s="63"/>
      <c r="E256" s="61"/>
    </row>
    <row r="257" spans="1:21" ht="18" customHeight="1" x14ac:dyDescent="0.2">
      <c r="B257" s="65" t="s">
        <v>136</v>
      </c>
      <c r="C257" s="55"/>
      <c r="D257" s="55"/>
      <c r="E257" s="50">
        <v>0</v>
      </c>
    </row>
    <row r="258" spans="1:21" ht="18" customHeight="1" x14ac:dyDescent="0.2">
      <c r="B258" s="65" t="s">
        <v>84</v>
      </c>
      <c r="C258" s="55"/>
      <c r="D258" s="55"/>
      <c r="E258" s="50">
        <v>0</v>
      </c>
    </row>
    <row r="259" spans="1:21" ht="18" customHeight="1" x14ac:dyDescent="0.2">
      <c r="B259" s="54" t="s">
        <v>138</v>
      </c>
      <c r="C259" s="55"/>
      <c r="D259" s="55"/>
      <c r="E259" s="50">
        <v>0</v>
      </c>
    </row>
    <row r="260" spans="1:21" ht="18" customHeight="1" x14ac:dyDescent="0.2">
      <c r="B260" s="70"/>
      <c r="C260" s="70"/>
      <c r="D260" s="70"/>
      <c r="E260" s="70"/>
      <c r="F260" s="46"/>
    </row>
    <row r="261" spans="1:21" s="45" customFormat="1" ht="32.1" customHeight="1" x14ac:dyDescent="0.25">
      <c r="A261" s="268" t="s">
        <v>160</v>
      </c>
      <c r="B261" s="268"/>
      <c r="C261" s="268"/>
      <c r="D261" s="268"/>
      <c r="E261" s="268"/>
    </row>
    <row r="262" spans="1:21" s="48" customFormat="1" ht="26.1" customHeight="1" x14ac:dyDescent="0.25">
      <c r="B262" s="53" t="s">
        <v>140</v>
      </c>
      <c r="C262" s="53" t="s">
        <v>161</v>
      </c>
      <c r="D262" s="53" t="s">
        <v>162</v>
      </c>
      <c r="E262" s="53" t="s">
        <v>163</v>
      </c>
      <c r="F262" s="45"/>
      <c r="G262" s="47"/>
      <c r="H262" s="45"/>
      <c r="I262" s="45"/>
      <c r="J262" s="45"/>
      <c r="K262" s="45"/>
      <c r="L262" s="45"/>
      <c r="M262" s="45"/>
      <c r="N262" s="45"/>
      <c r="O262" s="45"/>
      <c r="P262" s="45"/>
      <c r="Q262" s="45"/>
      <c r="R262" s="45"/>
      <c r="S262" s="45"/>
      <c r="T262" s="45"/>
      <c r="U262" s="45"/>
    </row>
    <row r="263" spans="1:21" s="48" customFormat="1" ht="18" customHeight="1" x14ac:dyDescent="0.25">
      <c r="B263" s="82" t="s">
        <v>164</v>
      </c>
      <c r="C263" s="83"/>
      <c r="D263" s="84">
        <v>0</v>
      </c>
      <c r="E263" s="84">
        <v>0</v>
      </c>
      <c r="F263" s="45"/>
      <c r="G263" s="47"/>
      <c r="H263" s="45"/>
      <c r="I263" s="45"/>
      <c r="J263" s="45"/>
      <c r="K263" s="45"/>
      <c r="L263" s="45"/>
      <c r="M263" s="45"/>
      <c r="N263" s="45"/>
      <c r="O263" s="45"/>
      <c r="P263" s="45"/>
      <c r="Q263" s="45"/>
      <c r="R263" s="45"/>
      <c r="S263" s="45"/>
      <c r="T263" s="45"/>
      <c r="U263" s="45"/>
    </row>
    <row r="264" spans="1:21" s="48" customFormat="1" ht="18" customHeight="1" x14ac:dyDescent="0.25">
      <c r="B264" s="82" t="s">
        <v>165</v>
      </c>
      <c r="C264" s="83"/>
      <c r="D264" s="84">
        <v>0</v>
      </c>
      <c r="E264" s="84">
        <v>0</v>
      </c>
      <c r="F264" s="45"/>
      <c r="G264" s="47"/>
      <c r="H264" s="45"/>
      <c r="I264" s="45"/>
      <c r="J264" s="45"/>
      <c r="K264" s="45"/>
      <c r="L264" s="45"/>
      <c r="M264" s="45"/>
      <c r="N264" s="45"/>
      <c r="O264" s="45"/>
      <c r="P264" s="45"/>
      <c r="Q264" s="45"/>
      <c r="R264" s="45"/>
      <c r="S264" s="45"/>
      <c r="T264" s="45"/>
      <c r="U264" s="45"/>
    </row>
    <row r="265" spans="1:21" s="48" customFormat="1" ht="18" customHeight="1" x14ac:dyDescent="0.25">
      <c r="B265" s="82" t="s">
        <v>166</v>
      </c>
      <c r="C265" s="83"/>
      <c r="D265" s="84">
        <v>0</v>
      </c>
      <c r="E265" s="84">
        <v>0</v>
      </c>
      <c r="F265" s="45"/>
      <c r="G265" s="47"/>
      <c r="H265" s="45"/>
      <c r="I265" s="45"/>
      <c r="J265" s="45"/>
      <c r="K265" s="45"/>
      <c r="L265" s="45"/>
      <c r="M265" s="45"/>
      <c r="N265" s="45"/>
      <c r="O265" s="45"/>
      <c r="P265" s="45"/>
      <c r="Q265" s="45"/>
      <c r="R265" s="45"/>
      <c r="S265" s="45"/>
      <c r="T265" s="45"/>
      <c r="U265" s="45"/>
    </row>
    <row r="266" spans="1:21" s="48" customFormat="1" ht="18" customHeight="1" x14ac:dyDescent="0.25">
      <c r="B266" s="85" t="s">
        <v>128</v>
      </c>
      <c r="C266" s="83"/>
      <c r="D266" s="84">
        <v>0</v>
      </c>
      <c r="E266" s="84">
        <v>0</v>
      </c>
      <c r="F266" s="45"/>
      <c r="G266" s="47"/>
      <c r="H266" s="45"/>
      <c r="I266" s="45"/>
      <c r="J266" s="45"/>
      <c r="K266" s="45"/>
      <c r="L266" s="45"/>
      <c r="M266" s="45"/>
      <c r="N266" s="45"/>
      <c r="O266" s="45"/>
      <c r="P266" s="45"/>
      <c r="Q266" s="45"/>
      <c r="R266" s="45"/>
      <c r="S266" s="45"/>
      <c r="T266" s="45"/>
      <c r="U266" s="45"/>
    </row>
    <row r="267" spans="1:21" s="48" customFormat="1" ht="18" customHeight="1" thickBot="1" x14ac:dyDescent="0.3">
      <c r="B267" s="86" t="s">
        <v>138</v>
      </c>
      <c r="C267" s="83"/>
      <c r="D267" s="84">
        <v>0</v>
      </c>
      <c r="E267" s="84">
        <v>0</v>
      </c>
      <c r="F267" s="45"/>
      <c r="G267" s="47"/>
      <c r="H267" s="45"/>
      <c r="I267" s="45"/>
      <c r="J267" s="45"/>
      <c r="K267" s="45"/>
      <c r="L267" s="45"/>
      <c r="M267" s="45"/>
      <c r="N267" s="45"/>
      <c r="O267" s="45"/>
      <c r="P267" s="45"/>
      <c r="Q267" s="45"/>
      <c r="R267" s="45"/>
      <c r="S267" s="45"/>
      <c r="T267" s="45"/>
      <c r="U267" s="45"/>
    </row>
    <row r="268" spans="1:21" s="48" customFormat="1" ht="18" customHeight="1" thickBot="1" x14ac:dyDescent="0.25">
      <c r="A268" s="87" t="s">
        <v>181</v>
      </c>
      <c r="B268" s="56"/>
      <c r="C268" s="87"/>
      <c r="D268" s="88" t="s">
        <v>180</v>
      </c>
      <c r="E268" s="89">
        <f>SUM(E263:E267)</f>
        <v>0</v>
      </c>
      <c r="F268" s="90"/>
      <c r="H268" s="45"/>
      <c r="I268" s="45"/>
      <c r="J268" s="45"/>
      <c r="K268" s="45"/>
      <c r="L268" s="45"/>
      <c r="M268" s="45"/>
      <c r="N268" s="45"/>
      <c r="O268" s="45"/>
      <c r="P268" s="45"/>
      <c r="Q268" s="45"/>
      <c r="R268" s="45"/>
      <c r="S268" s="45"/>
      <c r="T268" s="45"/>
      <c r="U268" s="45"/>
    </row>
    <row r="269" spans="1:21" s="77" customFormat="1" ht="35.1" customHeight="1" thickBot="1" x14ac:dyDescent="0.25">
      <c r="B269" s="276" t="s">
        <v>169</v>
      </c>
      <c r="C269" s="276"/>
      <c r="D269" s="276"/>
      <c r="E269" s="276"/>
    </row>
    <row r="270" spans="1:21" s="77" customFormat="1" ht="15" thickBot="1" x14ac:dyDescent="0.25">
      <c r="A270" s="87" t="s">
        <v>181</v>
      </c>
      <c r="B270" s="56"/>
      <c r="C270" s="56"/>
      <c r="D270" s="57" t="s">
        <v>183</v>
      </c>
      <c r="E270" s="60">
        <v>0</v>
      </c>
    </row>
    <row r="271" spans="1:21" ht="30" customHeight="1" x14ac:dyDescent="0.2">
      <c r="B271" s="44"/>
      <c r="C271" s="44"/>
      <c r="D271" s="44"/>
      <c r="E271" s="44"/>
      <c r="F271" s="94" t="s">
        <v>177</v>
      </c>
    </row>
    <row r="272" spans="1:21" s="44" customFormat="1" ht="27.95" customHeight="1" x14ac:dyDescent="0.2">
      <c r="A272" s="267" t="s">
        <v>152</v>
      </c>
      <c r="B272" s="267"/>
      <c r="C272" s="267"/>
      <c r="D272" s="267"/>
      <c r="E272" s="267"/>
    </row>
    <row r="273" spans="1:15" s="45" customFormat="1" ht="24" customHeight="1" x14ac:dyDescent="0.25">
      <c r="A273" s="268" t="s">
        <v>173</v>
      </c>
      <c r="B273" s="268"/>
      <c r="C273" s="268"/>
      <c r="D273" s="268"/>
      <c r="E273" s="268"/>
    </row>
    <row r="274" spans="1:15" s="48" customFormat="1" ht="19.5" customHeight="1" x14ac:dyDescent="0.25">
      <c r="B274" s="53" t="s">
        <v>140</v>
      </c>
      <c r="C274" s="53" t="s">
        <v>130</v>
      </c>
      <c r="D274" s="53" t="s">
        <v>131</v>
      </c>
      <c r="E274" s="52" t="s">
        <v>73</v>
      </c>
      <c r="F274" s="45"/>
      <c r="G274" s="45"/>
      <c r="H274" s="45"/>
      <c r="I274" s="45"/>
      <c r="J274" s="45"/>
      <c r="K274" s="45"/>
      <c r="L274" s="45"/>
      <c r="M274" s="45"/>
      <c r="N274" s="45"/>
      <c r="O274" s="45"/>
    </row>
    <row r="275" spans="1:15" ht="18" customHeight="1" x14ac:dyDescent="0.2">
      <c r="B275" s="58" t="s">
        <v>85</v>
      </c>
      <c r="C275" s="49" t="s">
        <v>132</v>
      </c>
      <c r="D275" s="49"/>
      <c r="E275" s="50">
        <v>0</v>
      </c>
    </row>
    <row r="276" spans="1:15" ht="18" customHeight="1" thickBot="1" x14ac:dyDescent="0.25">
      <c r="B276" s="54" t="s">
        <v>138</v>
      </c>
      <c r="C276" s="49" t="s">
        <v>132</v>
      </c>
      <c r="D276" s="49"/>
      <c r="E276" s="50">
        <v>0</v>
      </c>
    </row>
    <row r="277" spans="1:15" ht="18" customHeight="1" thickBot="1" x14ac:dyDescent="0.25">
      <c r="A277" s="87" t="s">
        <v>181</v>
      </c>
      <c r="B277" s="96"/>
      <c r="C277" s="56"/>
      <c r="D277" s="88" t="s">
        <v>175</v>
      </c>
      <c r="E277" s="60">
        <f>SUM(E275:E276)</f>
        <v>0</v>
      </c>
    </row>
    <row r="278" spans="1:15" ht="18" customHeight="1" x14ac:dyDescent="0.2">
      <c r="B278" s="59" t="s">
        <v>86</v>
      </c>
      <c r="C278" s="49" t="s">
        <v>132</v>
      </c>
      <c r="D278" s="49"/>
      <c r="E278" s="50">
        <v>0</v>
      </c>
    </row>
    <row r="279" spans="1:15" ht="18" customHeight="1" x14ac:dyDescent="0.2">
      <c r="B279" s="58" t="s">
        <v>159</v>
      </c>
      <c r="C279" s="49" t="s">
        <v>132</v>
      </c>
      <c r="D279" s="49"/>
      <c r="E279" s="50">
        <v>0</v>
      </c>
    </row>
    <row r="280" spans="1:15" ht="18" customHeight="1" thickBot="1" x14ac:dyDescent="0.25">
      <c r="B280" s="54" t="s">
        <v>138</v>
      </c>
      <c r="C280" s="49" t="s">
        <v>132</v>
      </c>
      <c r="D280" s="49"/>
      <c r="E280" s="50">
        <v>0</v>
      </c>
    </row>
    <row r="281" spans="1:15" ht="18" customHeight="1" thickBot="1" x14ac:dyDescent="0.25">
      <c r="A281" s="87" t="s">
        <v>181</v>
      </c>
      <c r="B281" s="96"/>
      <c r="C281" s="56"/>
      <c r="D281" s="57" t="s">
        <v>176</v>
      </c>
      <c r="E281" s="60">
        <f>SUM(E278:E280)</f>
        <v>0</v>
      </c>
    </row>
    <row r="282" spans="1:15" ht="18" customHeight="1" x14ac:dyDescent="0.2">
      <c r="B282" s="59" t="s">
        <v>153</v>
      </c>
      <c r="C282" s="49" t="s">
        <v>132</v>
      </c>
      <c r="D282" s="49"/>
      <c r="E282" s="50">
        <v>0</v>
      </c>
    </row>
    <row r="283" spans="1:15" ht="18" customHeight="1" x14ac:dyDescent="0.2">
      <c r="B283" s="59" t="s">
        <v>154</v>
      </c>
      <c r="C283" s="49" t="s">
        <v>132</v>
      </c>
      <c r="D283" s="49"/>
      <c r="E283" s="50">
        <v>0</v>
      </c>
    </row>
    <row r="284" spans="1:15" ht="25.5" x14ac:dyDescent="0.2">
      <c r="B284" s="67" t="s">
        <v>158</v>
      </c>
      <c r="C284" s="49" t="s">
        <v>132</v>
      </c>
      <c r="D284" s="49"/>
      <c r="E284" s="50">
        <v>0</v>
      </c>
    </row>
    <row r="285" spans="1:15" ht="18" customHeight="1" x14ac:dyDescent="0.2">
      <c r="B285" s="58" t="s">
        <v>155</v>
      </c>
      <c r="C285" s="49" t="s">
        <v>132</v>
      </c>
      <c r="D285" s="49"/>
      <c r="E285" s="50">
        <v>0</v>
      </c>
    </row>
    <row r="286" spans="1:15" ht="18" customHeight="1" x14ac:dyDescent="0.2">
      <c r="B286" s="58" t="s">
        <v>156</v>
      </c>
      <c r="C286" s="49" t="s">
        <v>132</v>
      </c>
      <c r="D286" s="49"/>
      <c r="E286" s="50">
        <v>0</v>
      </c>
    </row>
    <row r="287" spans="1:15" ht="18" customHeight="1" x14ac:dyDescent="0.2">
      <c r="B287" s="59" t="s">
        <v>76</v>
      </c>
      <c r="C287" s="49" t="s">
        <v>132</v>
      </c>
      <c r="D287" s="49"/>
      <c r="E287" s="50">
        <v>0</v>
      </c>
    </row>
    <row r="288" spans="1:15" ht="18" customHeight="1" x14ac:dyDescent="0.2">
      <c r="B288" s="58" t="s">
        <v>157</v>
      </c>
      <c r="C288" s="49" t="s">
        <v>132</v>
      </c>
      <c r="D288" s="49"/>
      <c r="E288" s="50">
        <v>0</v>
      </c>
    </row>
    <row r="289" spans="1:15" ht="25.5" x14ac:dyDescent="0.2">
      <c r="B289" s="67" t="s">
        <v>137</v>
      </c>
      <c r="C289" s="49" t="s">
        <v>132</v>
      </c>
      <c r="D289" s="49"/>
      <c r="E289" s="50">
        <v>0</v>
      </c>
    </row>
    <row r="290" spans="1:15" ht="18" customHeight="1" thickBot="1" x14ac:dyDescent="0.25">
      <c r="B290" s="54" t="s">
        <v>138</v>
      </c>
      <c r="C290" s="49" t="s">
        <v>132</v>
      </c>
      <c r="D290" s="49"/>
      <c r="E290" s="50">
        <v>0</v>
      </c>
    </row>
    <row r="291" spans="1:15" ht="18" customHeight="1" thickBot="1" x14ac:dyDescent="0.25">
      <c r="A291" s="87" t="s">
        <v>181</v>
      </c>
      <c r="B291" s="96"/>
      <c r="C291" s="56"/>
      <c r="D291" s="57" t="s">
        <v>178</v>
      </c>
      <c r="E291" s="60">
        <f>SUM(E274:E290)</f>
        <v>0</v>
      </c>
    </row>
    <row r="292" spans="1:15" ht="18" customHeight="1" x14ac:dyDescent="0.2">
      <c r="B292" s="59" t="s">
        <v>127</v>
      </c>
      <c r="C292" s="55"/>
      <c r="D292" s="55"/>
      <c r="E292" s="50">
        <v>0</v>
      </c>
    </row>
    <row r="293" spans="1:15" ht="18" customHeight="1" x14ac:dyDescent="0.2">
      <c r="B293" s="58" t="s">
        <v>129</v>
      </c>
      <c r="C293" s="55"/>
      <c r="D293" s="55"/>
      <c r="E293" s="50">
        <v>0</v>
      </c>
    </row>
    <row r="294" spans="1:15" ht="18" customHeight="1" x14ac:dyDescent="0.2">
      <c r="B294" s="58" t="s">
        <v>97</v>
      </c>
      <c r="C294" s="55"/>
      <c r="D294" s="55"/>
      <c r="E294" s="50">
        <v>0</v>
      </c>
    </row>
    <row r="295" spans="1:15" ht="18" customHeight="1" thickBot="1" x14ac:dyDescent="0.25">
      <c r="B295" s="54" t="s">
        <v>138</v>
      </c>
      <c r="C295" s="55"/>
      <c r="D295" s="55"/>
      <c r="E295" s="50">
        <v>0</v>
      </c>
    </row>
    <row r="296" spans="1:15" ht="18" customHeight="1" thickBot="1" x14ac:dyDescent="0.25">
      <c r="A296" s="87" t="s">
        <v>181</v>
      </c>
      <c r="B296" s="96"/>
      <c r="C296" s="56"/>
      <c r="D296" s="57" t="s">
        <v>145</v>
      </c>
      <c r="E296" s="60">
        <f>SUM(E292:E295)</f>
        <v>0</v>
      </c>
    </row>
    <row r="297" spans="1:15" ht="18" customHeight="1" x14ac:dyDescent="0.2">
      <c r="A297" s="97"/>
      <c r="B297" s="98"/>
      <c r="C297" s="99"/>
      <c r="D297" s="100"/>
      <c r="E297" s="101"/>
    </row>
    <row r="298" spans="1:15" s="44" customFormat="1" ht="30" customHeight="1" x14ac:dyDescent="0.2">
      <c r="A298" s="268" t="s">
        <v>160</v>
      </c>
      <c r="B298" s="268"/>
      <c r="C298" s="268"/>
      <c r="D298" s="268"/>
      <c r="E298" s="268"/>
    </row>
    <row r="299" spans="1:15" s="48" customFormat="1" ht="24.95" customHeight="1" x14ac:dyDescent="0.25">
      <c r="B299" s="53" t="s">
        <v>140</v>
      </c>
      <c r="C299" s="53" t="s">
        <v>161</v>
      </c>
      <c r="D299" s="53" t="s">
        <v>162</v>
      </c>
      <c r="E299" s="53" t="s">
        <v>163</v>
      </c>
      <c r="F299" s="45"/>
      <c r="G299" s="45"/>
      <c r="H299" s="45"/>
      <c r="I299" s="45"/>
      <c r="J299" s="45"/>
      <c r="K299" s="45"/>
      <c r="L299" s="45"/>
      <c r="M299" s="45"/>
      <c r="N299" s="45"/>
      <c r="O299" s="45"/>
    </row>
    <row r="300" spans="1:15" ht="18" customHeight="1" x14ac:dyDescent="0.2">
      <c r="B300" s="67" t="s">
        <v>164</v>
      </c>
      <c r="C300" s="49"/>
      <c r="D300" s="50">
        <v>0</v>
      </c>
      <c r="E300" s="50">
        <v>0</v>
      </c>
    </row>
    <row r="301" spans="1:15" ht="18" customHeight="1" x14ac:dyDescent="0.2">
      <c r="B301" s="67" t="s">
        <v>165</v>
      </c>
      <c r="C301" s="49"/>
      <c r="D301" s="50">
        <v>0</v>
      </c>
      <c r="E301" s="50">
        <v>0</v>
      </c>
    </row>
    <row r="302" spans="1:15" ht="18" customHeight="1" x14ac:dyDescent="0.2">
      <c r="B302" s="67" t="s">
        <v>166</v>
      </c>
      <c r="C302" s="49"/>
      <c r="D302" s="50">
        <v>0</v>
      </c>
      <c r="E302" s="50">
        <v>0</v>
      </c>
    </row>
    <row r="303" spans="1:15" ht="18" customHeight="1" x14ac:dyDescent="0.2">
      <c r="B303" s="73" t="s">
        <v>128</v>
      </c>
      <c r="C303" s="49"/>
      <c r="D303" s="50">
        <v>0</v>
      </c>
      <c r="E303" s="50">
        <v>0</v>
      </c>
    </row>
    <row r="304" spans="1:15" ht="18" customHeight="1" thickBot="1" x14ac:dyDescent="0.25">
      <c r="B304" s="74" t="s">
        <v>138</v>
      </c>
      <c r="C304" s="49"/>
      <c r="D304" s="50">
        <v>0</v>
      </c>
      <c r="E304" s="50">
        <v>0</v>
      </c>
    </row>
    <row r="305" spans="1:6" ht="18" customHeight="1" thickBot="1" x14ac:dyDescent="0.25">
      <c r="A305" s="87" t="s">
        <v>181</v>
      </c>
      <c r="B305" s="102"/>
      <c r="C305" s="56"/>
      <c r="D305" s="57" t="s">
        <v>167</v>
      </c>
      <c r="E305" s="60">
        <f>SUM(E300:E304)</f>
        <v>0</v>
      </c>
      <c r="F305" s="51"/>
    </row>
    <row r="306" spans="1:6" x14ac:dyDescent="0.2">
      <c r="B306" s="75"/>
    </row>
    <row r="307" spans="1:6" s="77" customFormat="1" ht="35.1" customHeight="1" thickBot="1" x14ac:dyDescent="0.25">
      <c r="B307" s="276" t="s">
        <v>169</v>
      </c>
      <c r="C307" s="276"/>
      <c r="D307" s="276"/>
      <c r="E307" s="276"/>
    </row>
    <row r="308" spans="1:6" s="77" customFormat="1" ht="15" thickBot="1" x14ac:dyDescent="0.25">
      <c r="A308" s="87" t="s">
        <v>181</v>
      </c>
      <c r="B308" s="103"/>
      <c r="C308" s="56"/>
      <c r="D308" s="57" t="s">
        <v>168</v>
      </c>
      <c r="E308" s="60">
        <v>0</v>
      </c>
      <c r="F308" s="76"/>
    </row>
    <row r="309" spans="1:6" s="77" customFormat="1" ht="15" x14ac:dyDescent="0.2">
      <c r="B309" s="78"/>
      <c r="F309" s="94" t="s">
        <v>177</v>
      </c>
    </row>
    <row r="310" spans="1:6" customFormat="1" ht="23.25" x14ac:dyDescent="0.25">
      <c r="A310" s="260" t="s">
        <v>196</v>
      </c>
      <c r="B310" s="260"/>
      <c r="C310" s="260"/>
      <c r="D310" s="260"/>
      <c r="E310" s="260"/>
    </row>
    <row r="311" spans="1:6" customFormat="1" ht="15" x14ac:dyDescent="0.25"/>
    <row r="312" spans="1:6" customFormat="1" ht="15" x14ac:dyDescent="0.25">
      <c r="A312" s="261" t="s">
        <v>197</v>
      </c>
      <c r="B312" s="261"/>
      <c r="C312" s="261"/>
      <c r="D312" s="261"/>
      <c r="E312" s="261"/>
    </row>
    <row r="313" spans="1:6" customFormat="1" ht="15.75" thickBot="1" x14ac:dyDescent="0.3">
      <c r="A313" s="112" t="s">
        <v>198</v>
      </c>
      <c r="B313" s="105"/>
      <c r="C313" s="105"/>
      <c r="D313" s="105"/>
      <c r="E313" s="105"/>
    </row>
    <row r="314" spans="1:6" customFormat="1" ht="30.75" thickBot="1" x14ac:dyDescent="0.3">
      <c r="A314" s="107"/>
      <c r="B314" s="107"/>
      <c r="C314" s="115" t="s">
        <v>199</v>
      </c>
      <c r="D314" s="116" t="s">
        <v>200</v>
      </c>
      <c r="E314" s="117" t="s">
        <v>67</v>
      </c>
    </row>
    <row r="315" spans="1:6" customFormat="1" ht="30" x14ac:dyDescent="0.25">
      <c r="A315" s="118" t="s">
        <v>201</v>
      </c>
      <c r="B315" s="119" t="s">
        <v>202</v>
      </c>
      <c r="C315" s="120" t="s">
        <v>203</v>
      </c>
      <c r="D315" s="121" t="s">
        <v>203</v>
      </c>
      <c r="E315" s="122" t="s">
        <v>203</v>
      </c>
    </row>
    <row r="316" spans="1:6" customFormat="1" ht="15" x14ac:dyDescent="0.25">
      <c r="A316" s="123" t="s">
        <v>204</v>
      </c>
      <c r="B316" s="124" t="s">
        <v>205</v>
      </c>
      <c r="C316" s="125"/>
      <c r="D316" s="126"/>
      <c r="E316" s="127"/>
    </row>
    <row r="317" spans="1:6" customFormat="1" ht="15" x14ac:dyDescent="0.25">
      <c r="A317" s="128"/>
      <c r="B317" s="129" t="s">
        <v>206</v>
      </c>
      <c r="C317" s="130"/>
      <c r="D317" s="131"/>
      <c r="E317" s="132"/>
    </row>
    <row r="318" spans="1:6" customFormat="1" ht="15" x14ac:dyDescent="0.25">
      <c r="A318" s="128"/>
      <c r="B318" s="129" t="s">
        <v>207</v>
      </c>
      <c r="C318" s="130"/>
      <c r="D318" s="131"/>
      <c r="E318" s="132"/>
    </row>
    <row r="319" spans="1:6" customFormat="1" ht="15" x14ac:dyDescent="0.25">
      <c r="A319" s="128"/>
      <c r="B319" s="133" t="s">
        <v>208</v>
      </c>
      <c r="C319" s="134"/>
      <c r="D319" s="135"/>
      <c r="E319" s="136"/>
    </row>
    <row r="320" spans="1:6" customFormat="1" ht="15" x14ac:dyDescent="0.25">
      <c r="A320" s="128"/>
      <c r="B320" s="77"/>
      <c r="C320" s="137"/>
      <c r="D320" s="137"/>
      <c r="E320" s="138"/>
    </row>
    <row r="321" spans="1:5" customFormat="1" ht="15" x14ac:dyDescent="0.25">
      <c r="A321" s="139" t="s">
        <v>209</v>
      </c>
      <c r="B321" s="124" t="s">
        <v>210</v>
      </c>
      <c r="C321" s="140">
        <f>MIN(70%*E307,IF(OR(B271=G254,B271=G253),8000,5000))</f>
        <v>0</v>
      </c>
      <c r="D321" s="141">
        <v>0</v>
      </c>
      <c r="E321" s="127"/>
    </row>
    <row r="322" spans="1:5" customFormat="1" ht="15" x14ac:dyDescent="0.25">
      <c r="A322" s="128"/>
      <c r="B322" s="124" t="s">
        <v>211</v>
      </c>
      <c r="C322" s="130"/>
      <c r="D322" s="131"/>
      <c r="E322" s="132"/>
    </row>
    <row r="323" spans="1:5" customFormat="1" ht="15" x14ac:dyDescent="0.25">
      <c r="A323" s="128"/>
      <c r="B323" s="124" t="s">
        <v>212</v>
      </c>
      <c r="C323" s="130"/>
      <c r="D323" s="131"/>
      <c r="E323" s="132"/>
    </row>
    <row r="324" spans="1:5" customFormat="1" ht="15" x14ac:dyDescent="0.25">
      <c r="A324" s="128"/>
      <c r="B324" s="124" t="s">
        <v>213</v>
      </c>
      <c r="C324" s="130"/>
      <c r="D324" s="131"/>
      <c r="E324" s="132"/>
    </row>
    <row r="325" spans="1:5" customFormat="1" ht="15" x14ac:dyDescent="0.25">
      <c r="A325" s="128"/>
      <c r="B325" s="133" t="s">
        <v>208</v>
      </c>
      <c r="C325" s="134"/>
      <c r="D325" s="135"/>
      <c r="E325" s="136"/>
    </row>
    <row r="326" spans="1:5" customFormat="1" ht="15" x14ac:dyDescent="0.25">
      <c r="A326" s="142"/>
      <c r="B326" s="143"/>
      <c r="C326" s="144"/>
      <c r="D326" s="144"/>
      <c r="E326" s="145"/>
    </row>
    <row r="327" spans="1:5" customFormat="1" ht="15" x14ac:dyDescent="0.25">
      <c r="A327" s="139" t="s">
        <v>214</v>
      </c>
      <c r="B327" s="146" t="s">
        <v>215</v>
      </c>
      <c r="C327" s="147"/>
      <c r="D327" s="148"/>
      <c r="E327" s="149"/>
    </row>
    <row r="328" spans="1:5" customFormat="1" ht="15" x14ac:dyDescent="0.25">
      <c r="A328" s="142"/>
      <c r="B328" s="143"/>
      <c r="C328" s="143"/>
      <c r="D328" s="143"/>
      <c r="E328" s="150"/>
    </row>
    <row r="329" spans="1:5" customFormat="1" ht="15.75" thickBot="1" x14ac:dyDescent="0.3">
      <c r="A329" s="151"/>
      <c r="B329" s="152"/>
      <c r="C329" s="153"/>
      <c r="D329" s="154" t="s">
        <v>67</v>
      </c>
      <c r="E329" s="155">
        <f>SUM(E316:E327)</f>
        <v>0</v>
      </c>
    </row>
    <row r="330" spans="1:5" customFormat="1" ht="15" x14ac:dyDescent="0.25">
      <c r="A330" s="156"/>
      <c r="B330" s="157"/>
      <c r="C330" s="158"/>
      <c r="D330" s="159"/>
      <c r="E330" s="158"/>
    </row>
    <row r="331" spans="1:5" customFormat="1" ht="33.6" customHeight="1" x14ac:dyDescent="0.25">
      <c r="A331" s="262" t="s">
        <v>216</v>
      </c>
      <c r="B331" s="263"/>
      <c r="C331" s="263"/>
      <c r="D331" s="263"/>
      <c r="E331" s="264"/>
    </row>
  </sheetData>
  <mergeCells count="41">
    <mergeCell ref="A230:E230"/>
    <mergeCell ref="B307:E307"/>
    <mergeCell ref="A273:E273"/>
    <mergeCell ref="B69:E69"/>
    <mergeCell ref="B101:E101"/>
    <mergeCell ref="B156:E156"/>
    <mergeCell ref="B190:E190"/>
    <mergeCell ref="B227:E227"/>
    <mergeCell ref="B269:E269"/>
    <mergeCell ref="A272:E272"/>
    <mergeCell ref="A73:E73"/>
    <mergeCell ref="A105:E105"/>
    <mergeCell ref="A160:E160"/>
    <mergeCell ref="A194:E194"/>
    <mergeCell ref="A231:E231"/>
    <mergeCell ref="B1:D1"/>
    <mergeCell ref="A13:E13"/>
    <mergeCell ref="A31:E31"/>
    <mergeCell ref="A32:E32"/>
    <mergeCell ref="A61:E61"/>
    <mergeCell ref="A2:E2"/>
    <mergeCell ref="A3:E3"/>
    <mergeCell ref="A4:E4"/>
    <mergeCell ref="C11:E11"/>
    <mergeCell ref="A24:E24"/>
    <mergeCell ref="A310:E310"/>
    <mergeCell ref="A312:E312"/>
    <mergeCell ref="A331:E331"/>
    <mergeCell ref="A15:E15"/>
    <mergeCell ref="A26:E26"/>
    <mergeCell ref="A27:E27"/>
    <mergeCell ref="A104:E104"/>
    <mergeCell ref="A159:E159"/>
    <mergeCell ref="A148:E148"/>
    <mergeCell ref="A182:E182"/>
    <mergeCell ref="A219:E219"/>
    <mergeCell ref="A261:E261"/>
    <mergeCell ref="A298:E298"/>
    <mergeCell ref="A193:E193"/>
    <mergeCell ref="A72:E72"/>
    <mergeCell ref="A93:E93"/>
  </mergeCells>
  <dataValidations count="3">
    <dataValidation type="list" allowBlank="1" showInputMessage="1" showErrorMessage="1" sqref="C78:C79 C81:C86 C169:C174 C107:C108 C110:C112 C114:C136 C165:C167 C162:C163 C37:C40 C34:C35 C199:C205 C75:C76 C282:C290 C196:C197 C207:C211 C275:C276 C278:C280 C233:C235 C238:C244 C246:C252 C42:C54" xr:uid="{00000000-0002-0000-0100-000000000000}">
      <formula1>"Choisir une valeur,Acquisition neuf,Acquisition occasion,Crédit-bail, Location"</formula1>
    </dataValidation>
    <dataValidation type="list" allowBlank="1" showInputMessage="1" showErrorMessage="1" sqref="C28" xr:uid="{00000000-0002-0000-0100-000001000000}">
      <formula1>"Choisir une valeur,Assujetti,Assujetti partiel,Non assujetti"</formula1>
    </dataValidation>
    <dataValidation type="list" allowBlank="1" showInputMessage="1" showErrorMessage="1" sqref="D29:D30" xr:uid="{00000000-0002-0000-0100-000002000000}">
      <formula1>"Choisir une valeur,Assujetti à la TVA,Non assujetti à la TVA,Assujetti partiel à la TVA"</formula1>
    </dataValidation>
  </dataValidations>
  <hyperlinks>
    <hyperlink ref="B16" location="Bois_Biomasse_énergie" display="Bois Biomasse énergie" xr:uid="{00000000-0004-0000-0100-000000000000}"/>
    <hyperlink ref="B17" location="Géothermie_de_surface_et_PAC_associées" display="Géothermie de surface et PAC associées" xr:uid="{00000000-0004-0000-0100-000001000000}"/>
    <hyperlink ref="B18" location="Géothermie___Opération_sur_aquifère_profond__200m" display="Géothermie / Opération sur aquifère profond &gt;200m" xr:uid="{00000000-0004-0000-0100-000002000000}"/>
    <hyperlink ref="B19" location="Récupération_sur_eaux_usées_et_eaux_de_mer" display="Récupération sur eaux usées et eaux de mer" xr:uid="{00000000-0004-0000-0100-000003000000}"/>
    <hyperlink ref="B20" location="Réseau_de_chaleur_et_ou_de_froid" display="Réseau de chaleur et/ou de froid" xr:uid="{00000000-0004-0000-0100-000004000000}"/>
    <hyperlink ref="B21" location="Solaire" display="Solaire" xr:uid="{00000000-0004-0000-0100-000005000000}"/>
    <hyperlink ref="B22" location="Récupération_de_chaleur" display="Récupération de chaleur" xr:uid="{00000000-0004-0000-0100-000006000000}"/>
    <hyperlink ref="F71" location="'Cadre de dépôt'!A1" display="Haut de page" xr:uid="{00000000-0004-0000-0100-000007000000}"/>
    <hyperlink ref="F103" location="'Cadre de dépôt'!A1" display="Haut de page" xr:uid="{00000000-0004-0000-0100-000008000000}"/>
    <hyperlink ref="F158" location="'Cadre de dépôt'!A1" display="Haut de page" xr:uid="{00000000-0004-0000-0100-000009000000}"/>
    <hyperlink ref="F192" location="'Cadre de dépôt'!A1" display="Haut de page" xr:uid="{00000000-0004-0000-0100-00000A000000}"/>
    <hyperlink ref="F229" location="'Cadre de dépôt'!A1" display="Haut de page" xr:uid="{00000000-0004-0000-0100-00000B000000}"/>
    <hyperlink ref="F271" location="'Cadre de dépôt'!A1" display="Haut de page" xr:uid="{00000000-0004-0000-0100-00000C000000}"/>
    <hyperlink ref="F309" location="'Cadre de dépôt'!A1" display="Haut de page" xr:uid="{00000000-0004-0000-0100-00000D000000}"/>
    <hyperlink ref="C11" r:id="rId1" xr:uid="{00000000-0004-0000-0100-00000E000000}"/>
    <hyperlink ref="A6" location="_1__BUDGET_PREVISIONNEL_DE_L_OPERATION" display="1/ Le budget prévisionnel de l'opération" xr:uid="{00000000-0004-0000-0100-00000F000000}"/>
    <hyperlink ref="A7" location="_2__PLAN_DE_FINANCEMENT" display="2/ Le plan de financement" xr:uid="{00000000-0004-0000-0100-000010000000}"/>
  </hyperlinks>
  <pageMargins left="0.23622047244094491" right="0.23622047244094491" top="0.74803149606299213" bottom="0.74803149606299213" header="0.31496062992125984" footer="0.31496062992125984"/>
  <pageSetup paperSize="9" scale="68" fitToHeight="0" orientation="portrait" r:id="rId2"/>
  <headerFooter>
    <oddFooter>&amp;L&amp;D&amp;C&amp;F</oddFooter>
  </headerFooter>
  <rowBreaks count="6" manualBreakCount="6">
    <brk id="71" max="16383" man="1"/>
    <brk id="103" max="16383" man="1"/>
    <brk id="158" max="16383" man="1"/>
    <brk id="192" max="16383" man="1"/>
    <brk id="229" max="16383" man="1"/>
    <brk id="271" max="16383" man="1"/>
  </rowBreaks>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sheetPr>
  <dimension ref="A2:M2"/>
  <sheetViews>
    <sheetView showGridLines="0" workbookViewId="0">
      <selection activeCell="P25" sqref="P25"/>
    </sheetView>
  </sheetViews>
  <sheetFormatPr baseColWidth="10" defaultRowHeight="15" x14ac:dyDescent="0.25"/>
  <sheetData>
    <row r="2" spans="1:13" ht="23.25" x14ac:dyDescent="0.25">
      <c r="A2" s="277" t="s">
        <v>184</v>
      </c>
      <c r="B2" s="277"/>
      <c r="C2" s="277"/>
      <c r="D2" s="277"/>
      <c r="E2" s="277"/>
      <c r="F2" s="277"/>
      <c r="G2" s="277"/>
      <c r="H2" s="277"/>
      <c r="I2" s="277"/>
      <c r="J2" s="277"/>
      <c r="K2" s="277"/>
      <c r="L2" s="277"/>
      <c r="M2" s="277"/>
    </row>
  </sheetData>
  <mergeCells count="1">
    <mergeCell ref="A2:M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10</vt:i4>
      </vt:variant>
    </vt:vector>
  </HeadingPairs>
  <TitlesOfParts>
    <vt:vector size="13" baseType="lpstr">
      <vt:lpstr>modèle</vt:lpstr>
      <vt:lpstr>Cadre de dépôt</vt:lpstr>
      <vt:lpstr>Info</vt:lpstr>
      <vt:lpstr>_1__BUDGET_PREVISIONNEL_DE_L_OPERATION</vt:lpstr>
      <vt:lpstr>_2__PLAN_DE_FINANCEMENT</vt:lpstr>
      <vt:lpstr>Bois_Biomasse_énergie</vt:lpstr>
      <vt:lpstr>Géothermie___Opération_sur_aquifère_profond__200m</vt:lpstr>
      <vt:lpstr>Géothermie_de_surface_et_PAC_associées</vt:lpstr>
      <vt:lpstr>Récupération_de_chaleur</vt:lpstr>
      <vt:lpstr>Récupération_sur_eaux_usées_et_eaux_de_mer</vt:lpstr>
      <vt:lpstr>Réseau_de_chaleur_et_ou_de_froid</vt:lpstr>
      <vt:lpstr>Solaire</vt:lpstr>
      <vt:lpstr>'Cadre de dépôt'!Zone_d_impression</vt:lpstr>
    </vt:vector>
  </TitlesOfParts>
  <Company>ADEME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francoise.poitou@ademe.fr</dc:creator>
  <cp:lastModifiedBy>THOUIN Simon</cp:lastModifiedBy>
  <cp:lastPrinted>2020-10-27T13:36:02Z</cp:lastPrinted>
  <dcterms:created xsi:type="dcterms:W3CDTF">2014-12-03T07:47:04Z</dcterms:created>
  <dcterms:modified xsi:type="dcterms:W3CDTF">2022-12-19T16:38:17Z</dcterms:modified>
</cp:coreProperties>
</file>