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https://ademecloud.sharepoint.com/sites/C-ThymH2/Documents partages/Etudes/"/>
    </mc:Choice>
  </mc:AlternateContent>
  <xr:revisionPtr revIDLastSave="0" documentId="8_{79D7D2D4-B9E3-40C9-9769-F2434188A92A}" xr6:coauthVersionLast="47" xr6:coauthVersionMax="47" xr10:uidLastSave="{00000000-0000-0000-0000-000000000000}"/>
  <bookViews>
    <workbookView xWindow="-120" yWindow="-120" windowWidth="20730" windowHeight="11160" tabRatio="711" firstSheet="1" activeTab="1" xr2:uid="{00000000-000D-0000-FFFF-FFFF00000000}"/>
  </bookViews>
  <sheets>
    <sheet name="modèle" sheetId="1" state="hidden" r:id="rId1"/>
    <sheet name="Cadre de dépôt" sheetId="4" r:id="rId2"/>
    <sheet name="Minimis" sheetId="5" r:id="rId3"/>
  </sheets>
  <externalReferences>
    <externalReference r:id="rId4"/>
    <externalReference r:id="rId5"/>
  </externalReferences>
  <definedNames>
    <definedName name="_1__BUDGET_PREVISIONNEL_DE_L_OPERATION">'Cadre de dépôt'!$B$17</definedName>
    <definedName name="_2__PLAN_DE_FINANCEMENT">'Cadre de dépôt'!$B$74</definedName>
    <definedName name="DECLARATION_DES_AIDES_DE_MINIMIS">Minimis!$A$2</definedName>
    <definedName name="localisation">'[1]Déf. des données'!$A$17:$A$20</definedName>
    <definedName name="nature_activite">'[1]Déf. des données'!$A$24:$A$25</definedName>
    <definedName name="planfin">'Cadre de dépôt'!$B$93</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dépôt'!$B$1:$F$95</definedName>
    <definedName name="_xlnm.Print_Area" localSheetId="2">Minimis!$A$1:$F$33</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4" l="1"/>
  <c r="F51" i="4" l="1"/>
  <c r="F54" i="4" l="1"/>
  <c r="F53" i="4"/>
  <c r="F52" i="4"/>
  <c r="F50" i="4"/>
  <c r="F49" i="4"/>
  <c r="F48" i="4"/>
  <c r="F46" i="4"/>
  <c r="F41" i="4"/>
  <c r="F40" i="4"/>
  <c r="F39" i="4"/>
  <c r="F47" i="4"/>
  <c r="F55" i="4" l="1"/>
  <c r="F43" i="4"/>
  <c r="E66" i="4" s="1"/>
  <c r="F36" i="4"/>
  <c r="F20" i="5" l="1"/>
  <c r="E20" i="5"/>
  <c r="F93" i="4" l="1"/>
  <c r="I37" i="1" l="1"/>
  <c r="B18" i="1"/>
  <c r="O17" i="1"/>
  <c r="E18" i="1" s="1"/>
  <c r="E10" i="1"/>
  <c r="B10" i="1"/>
  <c r="K18" i="1" l="1"/>
  <c r="K22" i="1" s="1"/>
  <c r="K10" i="1"/>
  <c r="K14" i="1" s="1"/>
  <c r="B25" i="1" s="1"/>
  <c r="C34" i="1" l="1"/>
  <c r="C38" i="1" s="1"/>
  <c r="K38" i="1" l="1"/>
  <c r="F67" i="4"/>
  <c r="F71" i="4"/>
  <c r="H9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5"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8"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5"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65" authorId="1" shapeId="0" xr:uid="{00000000-0006-0000-0100-000004000000}">
      <text>
        <r>
          <rPr>
            <sz val="9"/>
            <color indexed="81"/>
            <rFont val="Tahoma"/>
            <family val="2"/>
          </rPr>
          <t>Se référer à l'article 12.2 et à la définition des charges connexes en annexe 1 des règles générales de l'ADEME. Le forfait éligible sur les dépenses de personnel est plafonné à 25% du coût total de l'opération hors charges connexes.</t>
        </r>
      </text>
    </comment>
    <comment ref="B80"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<sst xmlns="http://schemas.openxmlformats.org/spreadsheetml/2006/main" count="214" uniqueCount="175">
  <si>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</si>
  <si>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</si>
  <si>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</si>
  <si>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</si>
  <si>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</si>
  <si>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</si>
  <si>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</si>
  <si>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</si>
  <si>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</si>
  <si>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</si>
  <si>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</si>
  <si>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</si>
  <si>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</si>
  <si>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</si>
  <si>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</si>
  <si>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</si>
  <si>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</si>
  <si>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</si>
  <si>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</si>
  <si>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</si>
  <si>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</si>
  <si>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</si>
  <si>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</si>
  <si>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</si>
  <si>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</si>
  <si>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</si>
  <si>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</si>
  <si>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</si>
  <si>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</si>
  <si>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</si>
  <si>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</si>
  <si>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</si>
  <si>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</si>
  <si>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</si>
  <si>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</si>
  <si>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</si>
  <si>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</si>
  <si>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</si>
  <si>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</si>
  <si>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</si>
  <si>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</si>
  <si>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</si>
  <si>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</si>
  <si>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</si>
  <si>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</si>
  <si>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</si>
  <si>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</si>
  <si>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</si>
  <si>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</si>
  <si>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</si>
  <si>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</si>
  <si>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</si>
  <si>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</si>
  <si>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</si>
  <si>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</si>
  <si>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</si>
  <si>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</si>
  <si>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</si>
  <si>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</si>
  <si>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</si>
  <si>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</si>
  <si>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</si>
  <si>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</si>
  <si>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</si>
  <si>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</si>
  <si>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</si>
  <si>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</si>
  <si>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</si>
  <si>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</si>
  <si>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</si>
  <si>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</si>
  <si>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</si>
  <si>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</si>
  <si>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</si>
  <si>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</si>
  <si>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</si>
  <si>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</si>
  <si>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</si>
  <si>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</si>
  <si>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</si>
  <si>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</si>
  <si>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</si>
  <si>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</si>
  <si>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</si>
  <si>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</si>
  <si>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</si>
  <si>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</si>
  <si>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</si>
  <si>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</si>
  <si>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</si>
  <si>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</si>
  <si>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</si>
  <si>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</si>
  <si>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</si>
  <si>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</si>
  <si>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</si>
  <si>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</si>
  <si>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</si>
  <si>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</si>
  <si>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</si>
  <si>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</si>
  <si>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</si>
  <si>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</si>
  <si>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</si>
  <si>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</si>
  <si>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</si>
  <si>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</si>
  <si>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</si>
  <si>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</si>
  <si>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DECLARATION DES AIDES DE MINIMIS</t>
  </si>
  <si>
    <t>Je soussigné,</t>
  </si>
  <si>
    <t>Terrains</t>
  </si>
  <si>
    <t>Si plusieurs financeurs, merci d'utiliser une ligne par financeur.</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</si>
  <si>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</si>
  <si>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</si>
  <si>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</si>
  <si>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</si>
  <si>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</si>
  <si>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</si>
  <si>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</si>
  <si>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</si>
  <si>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</si>
  <si>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</si>
  <si>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</si>
  <si>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</si>
  <si>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</si>
  <si>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</si>
  <si>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</si>
  <si>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</si>
  <si>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</si>
  <si>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</si>
  <si>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1"/>
        <color theme="1"/>
        <rFont val="Calibri"/>
        <family val="2"/>
        <scheme val="minor"/>
      </rPr>
      <t>Consignes pour le remplissage :</t>
    </r>
    <r>
      <rPr>
        <sz val="11"/>
        <color theme="1"/>
        <rFont val="Calibri"/>
        <family val="2"/>
        <scheme val="minor"/>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</si>
  <si>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</si>
  <si>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</si>
  <si>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</si>
  <si>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Etes-vous ?</t>
  </si>
  <si>
    <t>Autre (à préciser ci-contre)</t>
  </si>
  <si>
    <t>Règlement (UE) n°1408/2013 modifié de la Commission du 18/12/2013</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</si>
  <si>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</si>
  <si>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</si>
  <si>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</si>
  <si>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</si>
  <si>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</si>
  <si>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</si>
  <si>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</si>
  <si>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t>Coûts de production à immobiliser</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</si>
  <si>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</si>
  <si>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</si>
  <si>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</si>
  <si>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</si>
  <si>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Dotation aux amortissements</t>
  </si>
  <si>
    <t>Équipements process</t>
  </si>
  <si>
    <t>Équipements de transport</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</si>
  <si>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</si>
  <si>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</si>
  <si>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</si>
  <si>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</si>
  <si>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</si>
  <si>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</si>
  <si>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</si>
  <si>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</si>
  <si>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</si>
  <si>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</si>
  <si>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</si>
  <si>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</si>
  <si>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</si>
  <si>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</si>
  <si>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</si>
  <si>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</si>
  <si>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  3/ La déclaration des "Aides de minimis" </t>
  </si>
  <si>
    <t>Si vous avez perçu des aides de minimis au cours des 3 derniers exercices fiscaux, merci de renseigner également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</si>
  <si>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</si>
  <si>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</si>
  <si>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 xml:space="preserve">Taux </t>
  </si>
  <si>
    <r>
      <rPr>
        <b/>
        <sz val="10"/>
        <color rgb="FFFF0000"/>
        <rFont val="Arial"/>
        <family val="2"/>
      </rPr>
      <t>Indiquer le montant des charges connexes</t>
    </r>
    <r>
      <rPr>
        <b/>
        <sz val="10"/>
        <color theme="0"/>
        <rFont val="Arial"/>
        <family val="2"/>
      </rPr>
      <t xml:space="preserve">
Coût  en € HTR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</si>
</sst>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b/>
      <sz val="11"/>
      <color theme="0"/>
      <name val="Calibri"/>
      <family val="2"/>
      <scheme val="minor"/>
    </font>
    <font>
      <b/>
      <sz val="20"/>
      <color theme="0"/>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
      <b/>
      <sz val="10"/>
      <color theme="0"/>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4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ill="1"/>
    <xf numFmtId="0" fontId="0" fillId="7" borderId="51" xfId="0" applyFill="1" applyBorder="1" applyAlignment="1" applyProtection="1">
      <alignment horizontal="left"/>
      <protection locked="0"/>
    </xf>
    <xf numFmtId="0" fontId="49" fillId="10" borderId="60" xfId="0" applyFont="1" applyFill="1" applyBorder="1" applyAlignment="1">
      <alignment horizontal="center" vertical="center" wrapText="1"/>
    </xf>
    <xf numFmtId="0" fontId="49" fillId="10" borderId="61" xfId="0" applyFont="1" applyFill="1" applyBorder="1" applyAlignment="1">
      <alignment horizontal="center" vertical="center" wrapText="1"/>
    </xf>
    <xf numFmtId="0" fontId="49" fillId="10" borderId="62" xfId="0" applyFont="1" applyFill="1" applyBorder="1" applyAlignment="1">
      <alignment horizontal="center" vertical="center" wrapText="1"/>
    </xf>
    <xf numFmtId="0" fontId="0" fillId="7" borderId="26" xfId="0" applyFill="1" applyBorder="1" applyAlignment="1" applyProtection="1">
      <alignment horizontal="left"/>
      <protection locked="0"/>
    </xf>
    <xf numFmtId="0" fontId="52" fillId="2" borderId="0" xfId="0" applyFont="1" applyFill="1" applyAlignment="1">
      <alignment vertical="top" wrapText="1"/>
    </xf>
    <xf numFmtId="0" fontId="0" fillId="2" borderId="0" xfId="0" applyFill="1" applyAlignment="1">
      <alignment vertical="top"/>
    </xf>
    <xf numFmtId="0" fontId="53" fillId="2" borderId="0" xfId="0" applyFont="1" applyFill="1" applyAlignment="1">
      <alignment horizontal="right" vertical="center"/>
    </xf>
    <xf numFmtId="0" fontId="0" fillId="2" borderId="0" xfId="0" applyFill="1" applyAlignment="1">
      <alignment horizontal="left" vertical="center" indent="15"/>
    </xf>
    <xf numFmtId="14" fontId="0" fillId="7" borderId="51" xfId="0" applyNumberFormat="1" applyFill="1" applyBorder="1" applyAlignment="1" applyProtection="1">
      <alignment horizontal="center"/>
      <protection locked="0"/>
    </xf>
    <xf numFmtId="0" fontId="27" fillId="2" borderId="0" xfId="8" applyFill="1" applyAlignment="1">
      <alignment horizontal="left" vertical="center" indent="15"/>
    </xf>
    <xf numFmtId="0" fontId="53" fillId="2" borderId="0" xfId="0" applyFont="1" applyFill="1" applyAlignment="1">
      <alignment horizontal="center" vertical="center"/>
    </xf>
    <xf numFmtId="0" fontId="5" fillId="0" borderId="0" xfId="0" applyFont="1" applyAlignment="1">
      <alignment vertical="center" wrapText="1"/>
    </xf>
    <xf numFmtId="0" fontId="5" fillId="2" borderId="0" xfId="0" applyFont="1" applyFill="1" applyAlignment="1">
      <alignment horizontal="left" vertical="center" wrapText="1"/>
    </xf>
    <xf numFmtId="0" fontId="53" fillId="2" borderId="0" xfId="0" applyFont="1" applyFill="1" applyAlignment="1">
      <alignment horizontal="left" vertical="center"/>
    </xf>
    <xf numFmtId="0" fontId="53" fillId="2" borderId="0" xfId="0" applyFont="1" applyFill="1" applyAlignment="1">
      <alignment vertical="center" wrapText="1"/>
    </xf>
    <xf numFmtId="0" fontId="0" fillId="7" borderId="65" xfId="0" applyFill="1" applyBorder="1" applyAlignment="1" applyProtection="1">
      <alignment horizontal="left"/>
      <protection locked="0"/>
    </xf>
    <xf numFmtId="0" fontId="0" fillId="7" borderId="64" xfId="0" applyFill="1" applyBorder="1" applyAlignment="1" applyProtection="1">
      <alignment horizontal="left"/>
      <protection locked="0"/>
    </xf>
    <xf numFmtId="44" fontId="0" fillId="7" borderId="63" xfId="0" applyNumberFormat="1" applyFill="1" applyBorder="1" applyAlignment="1" applyProtection="1">
      <alignment horizontal="left"/>
      <protection locked="0"/>
    </xf>
    <xf numFmtId="44" fontId="0" fillId="7" borderId="66" xfId="0" applyNumberFormat="1" applyFill="1" applyBorder="1" applyAlignment="1" applyProtection="1">
      <alignment horizontal="left"/>
      <protection locked="0"/>
    </xf>
    <xf numFmtId="0" fontId="56" fillId="2" borderId="0" xfId="0" applyFont="1" applyFill="1"/>
    <xf numFmtId="0" fontId="56" fillId="2" borderId="0" xfId="0" applyFont="1" applyFill="1" applyAlignment="1">
      <alignment horizontal="right"/>
    </xf>
    <xf numFmtId="0" fontId="0" fillId="2" borderId="0" xfId="0" applyFill="1" applyAlignment="1">
      <alignment horizontal="left" vertical="center" wrapText="1"/>
    </xf>
    <xf numFmtId="0" fontId="57"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vertical="center"/>
    </xf>
    <xf numFmtId="0" fontId="0" fillId="2" borderId="0" xfId="0" applyFill="1" applyAlignment="1">
      <alignment horizontal="left" vertical="center"/>
    </xf>
    <xf numFmtId="171" fontId="0" fillId="7" borderId="27" xfId="0" applyNumberFormat="1" applyFill="1" applyBorder="1" applyAlignment="1" applyProtection="1">
      <alignment horizontal="left"/>
      <protection locked="0"/>
    </xf>
    <xf numFmtId="0" fontId="27" fillId="2" borderId="0" xfId="8" applyFill="1" applyAlignment="1">
      <alignment horizontal="left"/>
    </xf>
    <xf numFmtId="44" fontId="51" fillId="9" borderId="9" xfId="0" applyNumberFormat="1" applyFont="1" applyFill="1" applyBorder="1"/>
    <xf numFmtId="44" fontId="51" fillId="9" borderId="10" xfId="0" applyNumberFormat="1" applyFont="1" applyFill="1" applyBorder="1"/>
    <xf numFmtId="0" fontId="0" fillId="2" borderId="5" xfId="0" applyFill="1" applyBorder="1"/>
    <xf numFmtId="0" fontId="53"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58" fillId="2" borderId="12" xfId="0" applyFont="1" applyFill="1" applyBorder="1"/>
    <xf numFmtId="0" fontId="59" fillId="2" borderId="0" xfId="0" applyFont="1" applyFill="1"/>
    <xf numFmtId="0" fontId="58" fillId="2" borderId="0" xfId="0" applyFont="1" applyFill="1"/>
    <xf numFmtId="0" fontId="58"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42" fillId="0" borderId="0" xfId="8" quotePrefix="1" applyFont="1" applyFill="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62" fillId="2" borderId="0" xfId="0" applyFont="1" applyFill="1"/>
    <xf numFmtId="0" fontId="62" fillId="2" borderId="0" xfId="0" applyFont="1" applyFill="1" applyAlignment="1">
      <alignment horizontal="right" vertical="center"/>
    </xf>
    <xf numFmtId="0" fontId="63" fillId="7" borderId="40" xfId="0" applyFont="1" applyFill="1" applyBorder="1" applyAlignment="1">
      <alignment horizontal="center" vertical="center"/>
    </xf>
    <xf numFmtId="0" fontId="27" fillId="0" borderId="0" xfId="8" quotePrefix="1" applyFill="1" applyAlignment="1">
      <alignment wrapText="1"/>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0" fontId="64" fillId="10" borderId="0" xfId="0" applyFont="1" applyFill="1" applyAlignment="1">
      <alignment horizontal="center" wrapText="1"/>
    </xf>
    <xf numFmtId="10" fontId="5" fillId="2" borderId="0" xfId="10" applyNumberFormat="1" applyFont="1" applyFill="1"/>
    <xf numFmtId="10" fontId="5" fillId="7" borderId="27" xfId="10" applyNumberFormat="1" applyFont="1" applyFill="1" applyBorder="1" applyAlignment="1" applyProtection="1">
      <alignment horizontal="center"/>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61"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4" borderId="0" xfId="0" applyFont="1" applyFill="1" applyAlignment="1">
      <alignment horizontal="center" vertical="center"/>
    </xf>
    <xf numFmtId="0" fontId="30" fillId="6" borderId="0" xfId="0" quotePrefix="1" applyFont="1" applyFill="1" applyAlignment="1">
      <alignment horizontal="left" vertical="center" wrapText="1"/>
    </xf>
    <xf numFmtId="0" fontId="63" fillId="2" borderId="0" xfId="0" applyFont="1" applyFill="1" applyAlignment="1" applyProtection="1">
      <alignment horizontal="left" vertical="center" wrapText="1"/>
      <protection locked="0"/>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0" fillId="0" borderId="0" xfId="0" quotePrefix="1"/>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0" fillId="2" borderId="0" xfId="0" applyFill="1" applyAlignment="1">
      <alignment horizontal="left" vertical="center" wrapText="1"/>
    </xf>
    <xf numFmtId="0" fontId="0" fillId="2" borderId="39" xfId="0" applyFill="1" applyBorder="1" applyAlignment="1">
      <alignment horizontal="left" vertical="center"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50" fillId="14" borderId="0" xfId="0" applyFont="1" applyFill="1" applyAlignment="1">
      <alignment horizontal="center" vertical="center"/>
    </xf>
    <xf numFmtId="0" fontId="0" fillId="7" borderId="58" xfId="0" applyFill="1" applyBorder="1" applyAlignment="1" applyProtection="1">
      <alignment horizontal="center"/>
      <protection locked="0"/>
    </xf>
    <xf numFmtId="0" fontId="0" fillId="7" borderId="59" xfId="0" applyFill="1" applyBorder="1" applyAlignment="1" applyProtection="1">
      <alignment horizontal="center"/>
      <protection locked="0"/>
    </xf>
    <xf numFmtId="0" fontId="53" fillId="2" borderId="0" xfId="0" applyFont="1" applyFill="1" applyAlignment="1">
      <alignment horizontal="left" vertical="center" wrapText="1"/>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75</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75</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75</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28575</xdr:rowOff>
        </xdr:from>
        <xdr:to>
          <xdr:col>1</xdr:col>
          <xdr:colOff>104775</xdr:colOff>
          <xdr:row>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xdr:row>
          <xdr:rowOff>47625</xdr:rowOff>
        </xdr:from>
        <xdr:to>
          <xdr:col>1</xdr:col>
          <xdr:colOff>104775</xdr:colOff>
          <xdr:row>7</xdr:row>
          <xdr:rowOff>28575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18" t="s">
        <v>0</v>
      </c>
      <c r="B1" s="218"/>
      <c r="C1" s="218"/>
      <c r="D1" s="218"/>
      <c r="E1" s="218"/>
      <c r="F1" s="218"/>
      <c r="G1" s="218"/>
      <c r="H1" s="218"/>
      <c r="I1" s="218"/>
      <c r="J1" s="218"/>
      <c r="K1" s="218"/>
      <c r="L1" s="218"/>
      <c r="M1" s="218"/>
      <c r="N1" s="218"/>
      <c r="O1" s="218"/>
      <c r="P1" s="218"/>
      <c r="Q1" s="218"/>
    </row>
    <row r="2" spans="1:17" ht="15.75" x14ac:dyDescent="0.25">
      <c r="A2" s="219" t="s">
        <v>1</v>
      </c>
      <c r="B2" s="219"/>
      <c r="C2" s="219"/>
      <c r="D2" s="219"/>
      <c r="E2" s="219"/>
      <c r="F2" s="219"/>
      <c r="G2" s="219"/>
      <c r="H2" s="219"/>
      <c r="I2" s="219"/>
      <c r="J2" s="219"/>
      <c r="K2" s="219"/>
      <c r="L2" s="219"/>
      <c r="M2" s="219"/>
      <c r="N2" s="219"/>
      <c r="O2" s="219"/>
      <c r="P2" s="219"/>
      <c r="Q2" s="219"/>
    </row>
    <row r="3" spans="1:17" x14ac:dyDescent="0.25">
      <c r="A3" s="220" t="s">
        <v>2</v>
      </c>
      <c r="B3" s="220"/>
      <c r="C3" s="220"/>
      <c r="D3" s="220"/>
      <c r="E3" s="220"/>
      <c r="F3" s="220"/>
      <c r="G3" s="220"/>
      <c r="H3" s="220"/>
      <c r="I3" s="220"/>
      <c r="J3" s="220"/>
      <c r="K3" s="220"/>
      <c r="L3" s="220"/>
      <c r="M3" s="220"/>
      <c r="N3" s="220"/>
      <c r="O3" s="220"/>
      <c r="P3" s="220"/>
      <c r="Q3" s="220"/>
    </row>
    <row r="4" spans="1:17" x14ac:dyDescent="0.25">
      <c r="A4" s="1" t="s">
        <v>3</v>
      </c>
      <c r="B4" s="1"/>
      <c r="C4" s="1"/>
      <c r="D4" s="1"/>
      <c r="E4" s="2"/>
      <c r="F4" s="2"/>
      <c r="G4" s="2"/>
      <c r="H4" s="2"/>
      <c r="I4" s="2"/>
      <c r="J4" s="2"/>
      <c r="K4" s="2"/>
      <c r="L4" s="2"/>
      <c r="M4" s="2"/>
      <c r="N4" s="2"/>
      <c r="O4" s="2"/>
      <c r="P4" s="2"/>
      <c r="Q4" s="2"/>
    </row>
    <row r="5" spans="1:17" x14ac:dyDescent="0.25">
      <c r="A5" s="221" t="s">
        <v>4</v>
      </c>
      <c r="B5" s="221"/>
      <c r="C5" s="221"/>
      <c r="D5" s="221"/>
      <c r="E5" s="221"/>
      <c r="F5" s="221"/>
      <c r="G5" s="221"/>
      <c r="H5" s="221"/>
      <c r="I5" s="221"/>
      <c r="J5" s="221"/>
      <c r="K5" s="221"/>
      <c r="L5" s="221"/>
      <c r="M5" s="221"/>
      <c r="N5" s="221"/>
      <c r="O5" s="221"/>
      <c r="P5" s="221"/>
      <c r="Q5" s="221"/>
    </row>
    <row r="6" spans="1:17" x14ac:dyDescent="0.25">
      <c r="A6" s="222" t="s">
        <v>5</v>
      </c>
      <c r="B6" s="222"/>
      <c r="C6" s="222"/>
      <c r="D6" s="222"/>
      <c r="E6" s="222"/>
      <c r="F6" s="222"/>
      <c r="G6" s="222"/>
      <c r="H6" s="222"/>
      <c r="I6" s="222"/>
      <c r="J6" s="222"/>
      <c r="K6" s="222"/>
      <c r="L6" s="222"/>
      <c r="M6" s="222"/>
      <c r="N6" s="222"/>
      <c r="O6" s="222"/>
      <c r="P6" s="222"/>
      <c r="Q6" s="222"/>
    </row>
    <row r="7" spans="1:17" x14ac:dyDescent="0.25">
      <c r="A7" s="3"/>
      <c r="B7" s="3"/>
      <c r="C7" s="3"/>
      <c r="D7" s="3"/>
      <c r="E7" s="3"/>
      <c r="F7" s="3"/>
      <c r="G7" s="3"/>
      <c r="H7" s="3"/>
      <c r="I7" s="3"/>
      <c r="J7" s="3"/>
      <c r="K7" s="3"/>
      <c r="L7" s="3"/>
      <c r="M7" s="3"/>
      <c r="N7" s="3"/>
      <c r="O7" s="3"/>
      <c r="P7" s="3"/>
      <c r="Q7" s="3"/>
    </row>
    <row r="8" spans="1:17" x14ac:dyDescent="0.25">
      <c r="A8" s="222" t="s">
        <v>6</v>
      </c>
      <c r="B8" s="222"/>
      <c r="C8" s="222"/>
      <c r="D8" s="222"/>
      <c r="E8" s="222"/>
      <c r="F8" s="222"/>
      <c r="G8" s="222"/>
      <c r="H8" s="222"/>
      <c r="I8" s="222"/>
      <c r="J8" s="222"/>
      <c r="K8" s="222"/>
      <c r="L8" s="222"/>
      <c r="M8" s="222"/>
      <c r="N8" s="222"/>
      <c r="O8" s="4">
        <v>87.5</v>
      </c>
      <c r="P8" s="222" t="s">
        <v>7</v>
      </c>
      <c r="Q8" s="222"/>
    </row>
    <row r="9" spans="1:17" x14ac:dyDescent="0.25">
      <c r="A9" s="5"/>
      <c r="B9" s="230" t="s">
        <v>8</v>
      </c>
      <c r="C9" s="230"/>
      <c r="D9" s="230"/>
      <c r="E9" s="230"/>
      <c r="F9" s="230"/>
      <c r="G9" s="230"/>
      <c r="H9" s="230"/>
      <c r="I9" s="230"/>
      <c r="J9" s="230"/>
      <c r="K9" s="230"/>
      <c r="L9" s="6">
        <v>109.7</v>
      </c>
      <c r="M9" s="222" t="s">
        <v>9</v>
      </c>
      <c r="N9" s="222"/>
      <c r="O9" s="7"/>
      <c r="P9" s="5"/>
      <c r="Q9" s="5"/>
    </row>
    <row r="10" spans="1:17" x14ac:dyDescent="0.25">
      <c r="A10" s="7"/>
      <c r="B10" s="229">
        <f>O8</f>
        <v>87.5</v>
      </c>
      <c r="C10" s="229"/>
      <c r="D10" s="8" t="s">
        <v>10</v>
      </c>
      <c r="E10" s="6">
        <f>L9</f>
        <v>109.7</v>
      </c>
      <c r="F10" s="8" t="s">
        <v>11</v>
      </c>
      <c r="G10" s="8" t="s">
        <v>10</v>
      </c>
      <c r="H10" s="9">
        <v>20</v>
      </c>
      <c r="I10" s="5" t="s">
        <v>12</v>
      </c>
      <c r="J10" s="5" t="s">
        <v>13</v>
      </c>
      <c r="K10" s="231">
        <f>(B10*E10)*H10</f>
        <v>191975</v>
      </c>
      <c r="L10" s="231"/>
      <c r="M10" s="231"/>
      <c r="N10" s="5"/>
      <c r="O10" s="5"/>
      <c r="P10" s="5"/>
      <c r="Q10" s="5"/>
    </row>
    <row r="11" spans="1:17" x14ac:dyDescent="0.25">
      <c r="A11" s="232" t="s">
        <v>14</v>
      </c>
      <c r="B11" s="232"/>
      <c r="C11" s="232"/>
      <c r="D11" s="232"/>
      <c r="E11" s="232"/>
      <c r="F11" s="232"/>
      <c r="G11" s="232"/>
      <c r="H11" s="232"/>
      <c r="I11" s="232"/>
      <c r="J11" s="232"/>
      <c r="K11" s="232"/>
      <c r="L11" s="232"/>
      <c r="M11" s="232"/>
      <c r="N11" s="232"/>
      <c r="O11" s="232"/>
      <c r="P11" s="232"/>
      <c r="Q11" s="2"/>
    </row>
    <row r="12" spans="1:17" x14ac:dyDescent="0.25">
      <c r="A12" s="2"/>
      <c r="B12" s="2"/>
      <c r="C12" s="2"/>
      <c r="D12" s="10" t="s">
        <v>15</v>
      </c>
      <c r="E12" s="233">
        <v>0</v>
      </c>
      <c r="F12" s="233"/>
      <c r="G12" s="233"/>
      <c r="H12" s="10"/>
      <c r="I12" s="10"/>
      <c r="J12" s="10"/>
      <c r="K12" s="10"/>
      <c r="L12" s="10"/>
      <c r="M12" s="10"/>
      <c r="N12" s="10"/>
      <c r="O12" s="10"/>
      <c r="P12" s="10"/>
      <c r="Q12" s="11"/>
    </row>
    <row r="13" spans="1:17" x14ac:dyDescent="0.25">
      <c r="A13" s="12"/>
      <c r="B13" s="223" t="s">
        <v>16</v>
      </c>
      <c r="C13" s="224"/>
      <c r="D13" s="224"/>
      <c r="E13" s="224"/>
      <c r="F13" s="224"/>
      <c r="G13" s="224"/>
      <c r="H13" s="224"/>
      <c r="I13" s="224"/>
      <c r="J13" s="224"/>
      <c r="K13" s="224"/>
      <c r="L13" s="224"/>
      <c r="M13" s="224"/>
      <c r="N13" s="224"/>
      <c r="O13" s="224"/>
      <c r="P13" s="224"/>
      <c r="Q13" s="225"/>
    </row>
    <row r="14" spans="1:17" x14ac:dyDescent="0.25">
      <c r="A14" s="13"/>
      <c r="B14" s="226" t="s">
        <v>17</v>
      </c>
      <c r="C14" s="227"/>
      <c r="D14" s="227"/>
      <c r="E14" s="227"/>
      <c r="F14" s="227"/>
      <c r="G14" s="227"/>
      <c r="H14" s="227"/>
      <c r="I14" s="227"/>
      <c r="J14" s="227"/>
      <c r="K14" s="227">
        <f>K10-E12</f>
        <v>191975</v>
      </c>
      <c r="L14" s="227"/>
      <c r="M14" s="227"/>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228" t="s">
        <v>18</v>
      </c>
      <c r="B16" s="228"/>
      <c r="C16" s="228"/>
      <c r="D16" s="228"/>
      <c r="E16" s="228"/>
      <c r="F16" s="228"/>
      <c r="G16" s="228"/>
      <c r="H16" s="228"/>
      <c r="I16" s="228"/>
      <c r="J16" s="228"/>
      <c r="K16" s="228"/>
      <c r="L16" s="228"/>
      <c r="M16" s="228"/>
      <c r="N16" s="228"/>
      <c r="O16" s="19">
        <v>75</v>
      </c>
      <c r="P16" s="222" t="s">
        <v>19</v>
      </c>
      <c r="Q16" s="222"/>
    </row>
    <row r="17" spans="1:17" x14ac:dyDescent="0.25">
      <c r="A17" s="7"/>
      <c r="B17" s="229" t="s">
        <v>20</v>
      </c>
      <c r="C17" s="229"/>
      <c r="D17" s="229"/>
      <c r="E17" s="229"/>
      <c r="F17" s="229"/>
      <c r="G17" s="229"/>
      <c r="H17" s="229"/>
      <c r="I17" s="229"/>
      <c r="J17" s="229"/>
      <c r="K17" s="229"/>
      <c r="L17" s="229"/>
      <c r="M17" s="229"/>
      <c r="N17" s="229"/>
      <c r="O17" s="20">
        <f>L9</f>
        <v>109.7</v>
      </c>
      <c r="P17" s="21" t="s">
        <v>21</v>
      </c>
      <c r="Q17" s="3"/>
    </row>
    <row r="18" spans="1:17" x14ac:dyDescent="0.25">
      <c r="A18" s="7"/>
      <c r="B18" s="243">
        <f>O16</f>
        <v>75</v>
      </c>
      <c r="C18" s="243"/>
      <c r="D18" s="5" t="s">
        <v>10</v>
      </c>
      <c r="E18" s="22">
        <f>O17</f>
        <v>109.7</v>
      </c>
      <c r="F18" s="5" t="s">
        <v>22</v>
      </c>
      <c r="G18" s="5" t="s">
        <v>10</v>
      </c>
      <c r="H18" s="23">
        <v>20</v>
      </c>
      <c r="I18" s="5" t="s">
        <v>12</v>
      </c>
      <c r="J18" s="5" t="s">
        <v>13</v>
      </c>
      <c r="K18" s="231">
        <f>(B18*E18)*H18</f>
        <v>164550</v>
      </c>
      <c r="L18" s="231"/>
      <c r="M18" s="231"/>
      <c r="N18" s="5"/>
      <c r="O18" s="5"/>
      <c r="P18" s="5"/>
      <c r="Q18" s="3"/>
    </row>
    <row r="19" spans="1:17" x14ac:dyDescent="0.25">
      <c r="A19" s="232" t="s">
        <v>14</v>
      </c>
      <c r="B19" s="232"/>
      <c r="C19" s="232"/>
      <c r="D19" s="232"/>
      <c r="E19" s="232"/>
      <c r="F19" s="232"/>
      <c r="G19" s="232"/>
      <c r="H19" s="232"/>
      <c r="I19" s="232"/>
      <c r="J19" s="232"/>
      <c r="K19" s="232"/>
      <c r="L19" s="232"/>
      <c r="M19" s="232"/>
      <c r="N19" s="232"/>
      <c r="O19" s="232"/>
      <c r="P19" s="232"/>
      <c r="Q19" s="2"/>
    </row>
    <row r="20" spans="1:17" x14ac:dyDescent="0.25">
      <c r="A20" s="2"/>
      <c r="B20" s="2"/>
      <c r="C20" s="2"/>
      <c r="D20" s="10" t="s">
        <v>15</v>
      </c>
      <c r="E20" s="244">
        <v>0</v>
      </c>
      <c r="F20" s="244"/>
      <c r="G20" s="244"/>
      <c r="H20" s="10"/>
      <c r="I20" s="10"/>
      <c r="J20" s="10"/>
      <c r="K20" s="10"/>
      <c r="L20" s="10"/>
      <c r="M20" s="10"/>
      <c r="N20" s="10"/>
      <c r="O20" s="10"/>
      <c r="P20" s="10"/>
      <c r="Q20" s="11"/>
    </row>
    <row r="21" spans="1:17" x14ac:dyDescent="0.25">
      <c r="A21" s="12"/>
      <c r="B21" s="223" t="s">
        <v>23</v>
      </c>
      <c r="C21" s="224"/>
      <c r="D21" s="224"/>
      <c r="E21" s="224"/>
      <c r="F21" s="224"/>
      <c r="G21" s="224"/>
      <c r="H21" s="224"/>
      <c r="I21" s="224"/>
      <c r="J21" s="224"/>
      <c r="K21" s="224"/>
      <c r="L21" s="224"/>
      <c r="M21" s="224"/>
      <c r="N21" s="224"/>
      <c r="O21" s="224"/>
      <c r="P21" s="224"/>
      <c r="Q21" s="225"/>
    </row>
    <row r="22" spans="1:17" x14ac:dyDescent="0.25">
      <c r="A22" s="13"/>
      <c r="B22" s="245" t="s">
        <v>24</v>
      </c>
      <c r="C22" s="246"/>
      <c r="D22" s="246"/>
      <c r="E22" s="246"/>
      <c r="F22" s="246"/>
      <c r="G22" s="246"/>
      <c r="H22" s="246"/>
      <c r="I22" s="246"/>
      <c r="J22" s="246"/>
      <c r="K22" s="227">
        <f>K18-E20</f>
        <v>164550</v>
      </c>
      <c r="L22" s="227"/>
      <c r="M22" s="227"/>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34" t="s">
        <v>25</v>
      </c>
      <c r="B24" s="234"/>
      <c r="C24" s="234"/>
      <c r="D24" s="234"/>
      <c r="E24" s="234"/>
      <c r="F24" s="234"/>
      <c r="G24" s="234"/>
      <c r="H24" s="234"/>
      <c r="I24" s="234"/>
      <c r="J24" s="234"/>
      <c r="K24" s="234"/>
      <c r="L24" s="234"/>
      <c r="M24" s="234"/>
      <c r="N24" s="234"/>
      <c r="O24" s="234"/>
      <c r="P24" s="234"/>
      <c r="Q24" s="234"/>
    </row>
    <row r="25" spans="1:17" x14ac:dyDescent="0.25">
      <c r="A25" s="25" t="s">
        <v>26</v>
      </c>
      <c r="B25" s="235">
        <f>K14+K22</f>
        <v>356525</v>
      </c>
      <c r="C25" s="235"/>
      <c r="D25" s="235"/>
      <c r="E25" s="236"/>
      <c r="F25" s="236"/>
      <c r="G25" s="236"/>
      <c r="H25" s="237"/>
      <c r="I25" s="237"/>
      <c r="J25" s="237"/>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38" t="s">
        <v>27</v>
      </c>
      <c r="B27" s="238"/>
      <c r="C27" s="238"/>
      <c r="D27" s="238"/>
      <c r="E27" s="238"/>
      <c r="F27" s="238"/>
      <c r="G27" s="238"/>
      <c r="H27" s="238"/>
      <c r="I27" s="238"/>
      <c r="J27" s="238"/>
      <c r="K27" s="238"/>
      <c r="L27" s="238"/>
      <c r="M27" s="238"/>
      <c r="N27" s="238"/>
      <c r="O27" s="238"/>
      <c r="P27" s="238"/>
      <c r="Q27" s="238"/>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39" t="s">
        <v>30</v>
      </c>
      <c r="B32" s="239"/>
      <c r="C32" s="240" t="s">
        <v>31</v>
      </c>
      <c r="D32" s="241"/>
      <c r="E32" s="241"/>
      <c r="F32" s="241"/>
      <c r="G32" s="241"/>
      <c r="H32" s="241"/>
      <c r="I32" s="241"/>
      <c r="J32" s="241"/>
      <c r="K32" s="241"/>
      <c r="L32" s="241"/>
      <c r="M32" s="241"/>
      <c r="N32" s="241"/>
      <c r="O32" s="241"/>
      <c r="P32" s="241"/>
      <c r="Q32" s="242"/>
    </row>
    <row r="33" spans="1:17" x14ac:dyDescent="0.25">
      <c r="A33" s="251">
        <v>0.15</v>
      </c>
      <c r="B33" s="257"/>
      <c r="C33" s="258" t="s">
        <v>32</v>
      </c>
      <c r="D33" s="259"/>
      <c r="E33" s="259"/>
      <c r="F33" s="259"/>
      <c r="G33" s="259"/>
      <c r="H33" s="259"/>
      <c r="I33" s="259"/>
      <c r="J33" s="259"/>
      <c r="K33" s="259"/>
      <c r="L33" s="259"/>
      <c r="M33" s="259"/>
      <c r="N33" s="259"/>
      <c r="O33" s="259"/>
      <c r="P33" s="259"/>
      <c r="Q33" s="260"/>
    </row>
    <row r="34" spans="1:17" x14ac:dyDescent="0.25">
      <c r="A34" s="251"/>
      <c r="B34" s="257"/>
      <c r="C34" s="261">
        <f>A33*B25</f>
        <v>53478.75</v>
      </c>
      <c r="D34" s="261"/>
      <c r="E34" s="262"/>
      <c r="F34" s="263" t="s">
        <v>33</v>
      </c>
      <c r="G34" s="263"/>
      <c r="H34" s="263"/>
      <c r="I34" s="263"/>
      <c r="J34" s="263"/>
      <c r="K34" s="263"/>
      <c r="L34" s="263"/>
      <c r="M34" s="263"/>
      <c r="N34" s="263"/>
      <c r="O34" s="263"/>
      <c r="P34" s="263"/>
      <c r="Q34" s="264"/>
    </row>
    <row r="35" spans="1:17" x14ac:dyDescent="0.25">
      <c r="A35" s="265">
        <v>0.8</v>
      </c>
      <c r="B35" s="266"/>
      <c r="C35" s="258" t="s">
        <v>34</v>
      </c>
      <c r="D35" s="259"/>
      <c r="E35" s="259"/>
      <c r="F35" s="259"/>
      <c r="G35" s="259"/>
      <c r="H35" s="259"/>
      <c r="I35" s="259"/>
      <c r="J35" s="259"/>
      <c r="K35" s="259"/>
      <c r="L35" s="259"/>
      <c r="M35" s="259"/>
      <c r="N35" s="259"/>
      <c r="O35" s="259"/>
      <c r="P35" s="259"/>
      <c r="Q35" s="260"/>
    </row>
    <row r="36" spans="1:17" x14ac:dyDescent="0.25">
      <c r="A36" s="267"/>
      <c r="B36" s="268"/>
      <c r="C36" s="271" t="s">
        <v>35</v>
      </c>
      <c r="D36" s="272"/>
      <c r="E36" s="272"/>
      <c r="F36" s="272"/>
      <c r="G36" s="272"/>
      <c r="H36" s="272"/>
      <c r="I36" s="272"/>
      <c r="J36" s="272"/>
      <c r="K36" s="272"/>
      <c r="L36" s="272"/>
      <c r="M36" s="272"/>
      <c r="N36" s="272"/>
      <c r="O36" s="272"/>
      <c r="P36" s="272"/>
      <c r="Q36" s="273"/>
    </row>
    <row r="37" spans="1:17" x14ac:dyDescent="0.25">
      <c r="A37" s="267"/>
      <c r="B37" s="268"/>
      <c r="C37" s="274" t="s">
        <v>36</v>
      </c>
      <c r="D37" s="275"/>
      <c r="E37" s="275"/>
      <c r="F37" s="275"/>
      <c r="G37" s="275"/>
      <c r="H37" s="275"/>
      <c r="I37" s="276">
        <f>A35</f>
        <v>0.8</v>
      </c>
      <c r="J37" s="276"/>
      <c r="K37" s="277" t="s">
        <v>37</v>
      </c>
      <c r="L37" s="277"/>
      <c r="M37" s="277"/>
      <c r="N37" s="277"/>
      <c r="O37" s="277"/>
      <c r="P37" s="277"/>
      <c r="Q37" s="278"/>
    </row>
    <row r="38" spans="1:17" x14ac:dyDescent="0.25">
      <c r="A38" s="269"/>
      <c r="B38" s="270"/>
      <c r="C38" s="247">
        <f>C34</f>
        <v>53478.75</v>
      </c>
      <c r="D38" s="248"/>
      <c r="E38" s="248"/>
      <c r="F38" s="249" t="s">
        <v>38</v>
      </c>
      <c r="G38" s="249"/>
      <c r="H38" s="249"/>
      <c r="I38" s="249"/>
      <c r="J38" s="249"/>
      <c r="K38" s="250">
        <f>(B25*A35)-C34</f>
        <v>231741.25</v>
      </c>
      <c r="L38" s="250"/>
      <c r="M38" s="250"/>
      <c r="N38" s="14"/>
      <c r="O38" s="14"/>
      <c r="P38" s="14"/>
      <c r="Q38" s="31"/>
    </row>
    <row r="39" spans="1:17" x14ac:dyDescent="0.25">
      <c r="A39" s="251">
        <v>0.2</v>
      </c>
      <c r="B39" s="251"/>
      <c r="C39" s="252" t="s">
        <v>39</v>
      </c>
      <c r="D39" s="253"/>
      <c r="E39" s="253"/>
      <c r="F39" s="254"/>
      <c r="G39" s="254"/>
      <c r="H39" s="254"/>
      <c r="I39" s="32"/>
      <c r="J39" s="32"/>
      <c r="K39" s="33"/>
      <c r="L39" s="33"/>
      <c r="M39" s="33"/>
      <c r="N39" s="33"/>
      <c r="O39" s="33"/>
      <c r="P39" s="33"/>
      <c r="Q39" s="34"/>
    </row>
    <row r="40" spans="1:17" x14ac:dyDescent="0.25">
      <c r="A40" s="251"/>
      <c r="B40" s="251"/>
      <c r="C40" s="255" t="s">
        <v>40</v>
      </c>
      <c r="D40" s="249"/>
      <c r="E40" s="249"/>
      <c r="F40" s="249"/>
      <c r="G40" s="249"/>
      <c r="H40" s="249"/>
      <c r="I40" s="249"/>
      <c r="J40" s="249"/>
      <c r="K40" s="249"/>
      <c r="L40" s="249"/>
      <c r="M40" s="249"/>
      <c r="N40" s="249"/>
      <c r="O40" s="249"/>
      <c r="P40" s="249"/>
      <c r="Q40" s="256"/>
    </row>
    <row r="41" spans="1:17" x14ac:dyDescent="0.25">
      <c r="A41" s="26" t="s">
        <v>41</v>
      </c>
      <c r="B41" s="2"/>
      <c r="C41" s="2"/>
      <c r="D41" s="2"/>
      <c r="E41" s="2"/>
      <c r="F41" s="2"/>
      <c r="G41" s="2"/>
      <c r="H41" s="2"/>
      <c r="I41" s="2"/>
      <c r="J41" s="2"/>
      <c r="K41" s="2"/>
      <c r="L41" s="2"/>
      <c r="M41" s="2"/>
      <c r="N41" s="2"/>
      <c r="O41" s="2"/>
      <c r="P41" s="2"/>
      <c r="Q41" s="2"/>
    </row>
    <row r="42" spans="1:17" x14ac:dyDescent="0.25">
      <c r="A42" s="238" t="s">
        <v>42</v>
      </c>
      <c r="B42" s="288"/>
      <c r="C42" s="288"/>
      <c r="D42" s="288"/>
      <c r="E42" s="288"/>
      <c r="F42" s="288"/>
      <c r="G42" s="288"/>
      <c r="H42" s="288"/>
      <c r="I42" s="288"/>
      <c r="J42" s="288"/>
      <c r="K42" s="288"/>
      <c r="L42" s="288"/>
      <c r="M42" s="288"/>
      <c r="N42" s="288"/>
      <c r="O42" s="288"/>
      <c r="P42" s="288"/>
      <c r="Q42" s="288"/>
    </row>
    <row r="43" spans="1:17" ht="35.25" customHeight="1" x14ac:dyDescent="0.25">
      <c r="A43" s="238" t="s">
        <v>43</v>
      </c>
      <c r="B43" s="238"/>
      <c r="C43" s="238"/>
      <c r="D43" s="238"/>
      <c r="E43" s="238"/>
      <c r="F43" s="238"/>
      <c r="G43" s="238"/>
      <c r="H43" s="238"/>
      <c r="I43" s="238"/>
      <c r="J43" s="238"/>
      <c r="K43" s="238"/>
      <c r="L43" s="238"/>
      <c r="M43" s="238"/>
      <c r="N43" s="238"/>
      <c r="O43" s="238"/>
      <c r="P43" s="238"/>
      <c r="Q43" s="238"/>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38" t="s">
        <v>45</v>
      </c>
      <c r="B45" s="238"/>
      <c r="C45" s="238"/>
      <c r="D45" s="238"/>
      <c r="E45" s="238"/>
      <c r="F45" s="238"/>
      <c r="G45" s="238"/>
      <c r="H45" s="238"/>
      <c r="I45" s="238"/>
      <c r="J45" s="238"/>
      <c r="K45" s="238"/>
      <c r="L45" s="238"/>
      <c r="M45" s="238"/>
      <c r="N45" s="238"/>
      <c r="O45" s="238"/>
      <c r="P45" s="238"/>
      <c r="Q45" s="238"/>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89" t="s">
        <v>47</v>
      </c>
      <c r="B47" s="289"/>
      <c r="C47" s="289"/>
      <c r="D47" s="289"/>
      <c r="E47" s="289"/>
      <c r="F47" s="289"/>
      <c r="G47" s="289"/>
      <c r="H47" s="289"/>
      <c r="I47" s="289"/>
      <c r="J47" s="289"/>
      <c r="K47" s="289"/>
      <c r="L47" s="289"/>
      <c r="M47" s="289"/>
      <c r="N47" s="289"/>
      <c r="O47" s="289"/>
      <c r="P47" s="289"/>
      <c r="Q47" s="289"/>
    </row>
    <row r="48" spans="1:17" ht="15.75" x14ac:dyDescent="0.25">
      <c r="A48" s="290" t="s">
        <v>48</v>
      </c>
      <c r="B48" s="290"/>
      <c r="C48" s="290"/>
      <c r="D48" s="290"/>
      <c r="E48" s="290"/>
      <c r="F48" s="290"/>
      <c r="G48" s="290"/>
      <c r="H48" s="290"/>
      <c r="I48" s="290"/>
      <c r="J48" s="290"/>
      <c r="K48" s="290"/>
      <c r="L48" s="290"/>
      <c r="M48" s="290"/>
      <c r="N48" s="290"/>
      <c r="O48" s="290"/>
      <c r="P48" s="290"/>
      <c r="Q48" s="290"/>
    </row>
    <row r="49" spans="1:17" ht="15.75" x14ac:dyDescent="0.25">
      <c r="A49" s="291" t="s">
        <v>49</v>
      </c>
      <c r="B49" s="292"/>
      <c r="C49" s="292"/>
      <c r="D49" s="292"/>
      <c r="E49" s="292"/>
      <c r="F49" s="292"/>
      <c r="G49" s="292"/>
      <c r="H49" s="292"/>
      <c r="I49" s="292"/>
      <c r="J49" s="292"/>
      <c r="K49" s="292"/>
      <c r="L49" s="292"/>
      <c r="M49" s="292"/>
      <c r="N49" s="292"/>
      <c r="O49" s="292"/>
      <c r="P49" s="292"/>
      <c r="Q49" s="292"/>
    </row>
    <row r="50" spans="1:17" x14ac:dyDescent="0.25">
      <c r="A50" s="279" t="s">
        <v>50</v>
      </c>
      <c r="B50" s="280"/>
      <c r="C50" s="280"/>
      <c r="D50" s="280"/>
      <c r="E50" s="280"/>
      <c r="F50" s="280"/>
      <c r="G50" s="280"/>
      <c r="H50" s="280"/>
      <c r="I50" s="280"/>
      <c r="J50" s="280"/>
      <c r="K50" s="280"/>
      <c r="L50" s="280"/>
      <c r="M50" s="280"/>
      <c r="N50" s="280"/>
      <c r="O50" s="280"/>
      <c r="P50" s="280"/>
      <c r="Q50" s="280"/>
    </row>
    <row r="51" spans="1:17" x14ac:dyDescent="0.25">
      <c r="A51" s="281" t="s">
        <v>51</v>
      </c>
      <c r="B51" s="281"/>
      <c r="C51" s="281"/>
      <c r="D51" s="281"/>
      <c r="E51" s="281"/>
      <c r="F51" s="281"/>
      <c r="G51" s="281"/>
      <c r="H51" s="281"/>
      <c r="I51" s="36" t="s">
        <v>52</v>
      </c>
      <c r="J51" s="37"/>
      <c r="K51" s="37"/>
      <c r="L51" s="281" t="s">
        <v>53</v>
      </c>
      <c r="M51" s="281"/>
      <c r="N51" s="281"/>
      <c r="O51" s="281"/>
      <c r="P51" s="282" t="s">
        <v>54</v>
      </c>
      <c r="Q51" s="283"/>
    </row>
    <row r="52" spans="1:17" x14ac:dyDescent="0.25">
      <c r="A52" s="284" t="s">
        <v>55</v>
      </c>
      <c r="B52" s="284"/>
      <c r="C52" s="284"/>
      <c r="D52" s="284"/>
      <c r="E52" s="284"/>
      <c r="F52" s="284"/>
      <c r="G52" s="284"/>
      <c r="H52" s="284"/>
      <c r="I52" s="285"/>
      <c r="J52" s="285"/>
      <c r="K52" s="285"/>
      <c r="L52" s="285"/>
      <c r="M52" s="285"/>
      <c r="N52" s="285"/>
      <c r="O52" s="285"/>
      <c r="P52" s="286"/>
      <c r="Q52" s="287"/>
    </row>
    <row r="53" spans="1:17" x14ac:dyDescent="0.25">
      <c r="A53" s="293" t="s">
        <v>56</v>
      </c>
      <c r="B53" s="294"/>
      <c r="C53" s="294"/>
      <c r="D53" s="294"/>
      <c r="E53" s="294"/>
      <c r="F53" s="294"/>
      <c r="G53" s="294"/>
      <c r="H53" s="295"/>
      <c r="I53" s="285"/>
      <c r="J53" s="285"/>
      <c r="K53" s="285"/>
      <c r="L53" s="285"/>
      <c r="M53" s="285"/>
      <c r="N53" s="285"/>
      <c r="O53" s="285"/>
      <c r="P53" s="286"/>
      <c r="Q53" s="287"/>
    </row>
    <row r="54" spans="1:17" x14ac:dyDescent="0.25">
      <c r="A54" s="285"/>
      <c r="B54" s="285"/>
      <c r="C54" s="285"/>
      <c r="D54" s="285"/>
      <c r="E54" s="285"/>
      <c r="F54" s="285"/>
      <c r="G54" s="285"/>
      <c r="H54" s="285"/>
      <c r="I54" s="285"/>
      <c r="J54" s="285"/>
      <c r="K54" s="285"/>
      <c r="L54" s="285"/>
      <c r="M54" s="285"/>
      <c r="N54" s="285"/>
      <c r="O54" s="285"/>
      <c r="P54" s="286"/>
      <c r="Q54" s="287"/>
    </row>
    <row r="55" spans="1:17" x14ac:dyDescent="0.25">
      <c r="A55" s="284" t="s">
        <v>57</v>
      </c>
      <c r="B55" s="284"/>
      <c r="C55" s="284"/>
      <c r="D55" s="284"/>
      <c r="E55" s="284"/>
      <c r="F55" s="284"/>
      <c r="G55" s="284"/>
      <c r="H55" s="284"/>
      <c r="I55" s="285"/>
      <c r="J55" s="285"/>
      <c r="K55" s="285"/>
      <c r="L55" s="285"/>
      <c r="M55" s="285"/>
      <c r="N55" s="285"/>
      <c r="O55" s="285"/>
      <c r="P55" s="286"/>
      <c r="Q55" s="287"/>
    </row>
    <row r="56" spans="1:17" x14ac:dyDescent="0.25">
      <c r="A56" s="293" t="s">
        <v>56</v>
      </c>
      <c r="B56" s="294"/>
      <c r="C56" s="294"/>
      <c r="D56" s="294"/>
      <c r="E56" s="294"/>
      <c r="F56" s="294"/>
      <c r="G56" s="294"/>
      <c r="H56" s="295"/>
      <c r="I56" s="285"/>
      <c r="J56" s="285"/>
      <c r="K56" s="285"/>
      <c r="L56" s="285"/>
      <c r="M56" s="285"/>
      <c r="N56" s="285"/>
      <c r="O56" s="285"/>
      <c r="P56" s="286"/>
      <c r="Q56" s="287"/>
    </row>
    <row r="57" spans="1:17" x14ac:dyDescent="0.25">
      <c r="A57" s="38"/>
      <c r="B57" s="39"/>
      <c r="C57" s="39"/>
      <c r="D57" s="39"/>
      <c r="E57" s="39"/>
      <c r="F57" s="39"/>
      <c r="G57" s="39"/>
      <c r="H57" s="40"/>
      <c r="I57" s="285"/>
      <c r="J57" s="285"/>
      <c r="K57" s="285"/>
      <c r="L57" s="285"/>
      <c r="M57" s="285"/>
      <c r="N57" s="285"/>
      <c r="O57" s="285"/>
      <c r="P57" s="41"/>
      <c r="Q57" s="42"/>
    </row>
    <row r="58" spans="1:17" x14ac:dyDescent="0.25">
      <c r="A58" s="305" t="s">
        <v>58</v>
      </c>
      <c r="B58" s="306"/>
      <c r="C58" s="306"/>
      <c r="D58" s="306"/>
      <c r="E58" s="306"/>
      <c r="F58" s="306"/>
      <c r="G58" s="306"/>
      <c r="H58" s="307"/>
      <c r="I58" s="285"/>
      <c r="J58" s="285"/>
      <c r="K58" s="285"/>
      <c r="L58" s="285"/>
      <c r="M58" s="285"/>
      <c r="N58" s="285"/>
      <c r="O58" s="285"/>
      <c r="P58" s="286"/>
      <c r="Q58" s="287"/>
    </row>
    <row r="59" spans="1:17" x14ac:dyDescent="0.25">
      <c r="A59" s="296" t="s">
        <v>59</v>
      </c>
      <c r="B59" s="296"/>
      <c r="C59" s="296"/>
      <c r="D59" s="296"/>
      <c r="E59" s="296"/>
      <c r="F59" s="296"/>
      <c r="G59" s="296"/>
      <c r="H59" s="296"/>
      <c r="I59" s="296"/>
      <c r="J59" s="296"/>
      <c r="K59" s="296"/>
      <c r="L59" s="296"/>
      <c r="M59" s="296"/>
      <c r="N59" s="296"/>
      <c r="O59" s="296"/>
      <c r="P59" s="296"/>
      <c r="Q59" s="296"/>
    </row>
    <row r="60" spans="1:17" ht="15.75" x14ac:dyDescent="0.25">
      <c r="A60" s="297" t="s">
        <v>60</v>
      </c>
      <c r="B60" s="298"/>
      <c r="C60" s="298"/>
      <c r="D60" s="298"/>
      <c r="E60" s="298"/>
      <c r="F60" s="298"/>
      <c r="G60" s="298"/>
      <c r="H60" s="298"/>
      <c r="I60" s="298"/>
      <c r="J60" s="298"/>
      <c r="K60" s="298"/>
      <c r="L60" s="298"/>
      <c r="M60" s="298"/>
      <c r="N60" s="298"/>
      <c r="O60" s="298"/>
      <c r="P60" s="298"/>
      <c r="Q60" s="298"/>
    </row>
    <row r="61" spans="1:17" x14ac:dyDescent="0.25">
      <c r="A61" s="299" t="s">
        <v>61</v>
      </c>
      <c r="B61" s="299"/>
      <c r="C61" s="299"/>
      <c r="D61" s="299"/>
      <c r="E61" s="299"/>
      <c r="F61" s="299"/>
      <c r="G61" s="299"/>
      <c r="H61" s="299"/>
      <c r="I61" s="299"/>
      <c r="J61" s="299"/>
      <c r="K61" s="299"/>
      <c r="L61" s="300" t="s">
        <v>62</v>
      </c>
      <c r="M61" s="301"/>
      <c r="N61" s="301"/>
      <c r="O61" s="301"/>
      <c r="P61" s="301"/>
      <c r="Q61" s="302"/>
    </row>
    <row r="62" spans="1:17" x14ac:dyDescent="0.25">
      <c r="A62" s="303" t="s">
        <v>63</v>
      </c>
      <c r="B62" s="303"/>
      <c r="C62" s="303"/>
      <c r="D62" s="303"/>
      <c r="E62" s="303"/>
      <c r="F62" s="303"/>
      <c r="G62" s="303"/>
      <c r="H62" s="303"/>
      <c r="I62" s="303"/>
      <c r="J62" s="303"/>
      <c r="K62" s="303"/>
      <c r="L62" s="286"/>
      <c r="M62" s="304"/>
      <c r="N62" s="304"/>
      <c r="O62" s="304"/>
      <c r="P62" s="304"/>
      <c r="Q62" s="287"/>
    </row>
    <row r="63" spans="1:17" x14ac:dyDescent="0.25">
      <c r="A63" s="303" t="s">
        <v>64</v>
      </c>
      <c r="B63" s="303"/>
      <c r="C63" s="303"/>
      <c r="D63" s="303"/>
      <c r="E63" s="303"/>
      <c r="F63" s="303"/>
      <c r="G63" s="303"/>
      <c r="H63" s="303"/>
      <c r="I63" s="303"/>
      <c r="J63" s="303"/>
      <c r="K63" s="303"/>
      <c r="L63" s="286"/>
      <c r="M63" s="304"/>
      <c r="N63" s="304"/>
      <c r="O63" s="304"/>
      <c r="P63" s="304"/>
      <c r="Q63" s="287"/>
    </row>
    <row r="64" spans="1:17" x14ac:dyDescent="0.25">
      <c r="A64" s="303" t="s">
        <v>64</v>
      </c>
      <c r="B64" s="303"/>
      <c r="C64" s="303"/>
      <c r="D64" s="303"/>
      <c r="E64" s="303"/>
      <c r="F64" s="303"/>
      <c r="G64" s="303"/>
      <c r="H64" s="303"/>
      <c r="I64" s="303"/>
      <c r="J64" s="303"/>
      <c r="K64" s="303"/>
      <c r="L64" s="286"/>
      <c r="M64" s="304"/>
      <c r="N64" s="304"/>
      <c r="O64" s="304"/>
      <c r="P64" s="304"/>
      <c r="Q64" s="287"/>
    </row>
    <row r="65" spans="1:17" x14ac:dyDescent="0.25">
      <c r="A65" s="303" t="s">
        <v>64</v>
      </c>
      <c r="B65" s="303"/>
      <c r="C65" s="303"/>
      <c r="D65" s="303"/>
      <c r="E65" s="303"/>
      <c r="F65" s="303"/>
      <c r="G65" s="303"/>
      <c r="H65" s="303"/>
      <c r="I65" s="303"/>
      <c r="J65" s="303"/>
      <c r="K65" s="303"/>
      <c r="L65" s="286"/>
      <c r="M65" s="304"/>
      <c r="N65" s="304"/>
      <c r="O65" s="304"/>
      <c r="P65" s="304"/>
      <c r="Q65" s="287"/>
    </row>
    <row r="66" spans="1:17" x14ac:dyDescent="0.25">
      <c r="A66" s="308" t="s">
        <v>65</v>
      </c>
      <c r="B66" s="308"/>
      <c r="C66" s="308"/>
      <c r="D66" s="308"/>
      <c r="E66" s="308"/>
      <c r="F66" s="308"/>
      <c r="G66" s="308"/>
      <c r="H66" s="308"/>
      <c r="I66" s="308"/>
      <c r="J66" s="308"/>
      <c r="K66" s="308"/>
      <c r="L66" s="286"/>
      <c r="M66" s="304"/>
      <c r="N66" s="304"/>
      <c r="O66" s="304"/>
      <c r="P66" s="304"/>
      <c r="Q66" s="287"/>
    </row>
    <row r="67" spans="1:17" x14ac:dyDescent="0.25">
      <c r="A67" s="303" t="s">
        <v>66</v>
      </c>
      <c r="B67" s="303"/>
      <c r="C67" s="303"/>
      <c r="D67" s="303"/>
      <c r="E67" s="303"/>
      <c r="F67" s="303"/>
      <c r="G67" s="303"/>
      <c r="H67" s="303"/>
      <c r="I67" s="303"/>
      <c r="J67" s="303"/>
      <c r="K67" s="303"/>
      <c r="L67" s="41"/>
      <c r="M67" s="43"/>
      <c r="N67" s="43"/>
      <c r="O67" s="43"/>
      <c r="P67" s="43"/>
      <c r="Q67" s="43"/>
    </row>
    <row r="68" spans="1:17" x14ac:dyDescent="0.25">
      <c r="A68" s="309" t="s">
        <v>67</v>
      </c>
      <c r="B68" s="309"/>
      <c r="C68" s="309"/>
      <c r="D68" s="309"/>
      <c r="E68" s="309"/>
      <c r="F68" s="309"/>
      <c r="G68" s="309"/>
      <c r="H68" s="309"/>
      <c r="I68" s="309"/>
      <c r="J68" s="309"/>
      <c r="K68" s="309"/>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8"/>
  <sheetViews>
    <sheetView showGridLines="0" tabSelected="1" topLeftCell="B69" zoomScale="99" zoomScaleNormal="99" workbookViewId="0">
      <selection activeCell="H68" sqref="H68"/>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9" s="65" customFormat="1" x14ac:dyDescent="0.2"/>
    <row r="2" spans="1:9" s="65" customFormat="1" ht="87.75" customHeight="1" x14ac:dyDescent="0.2">
      <c r="A2" s="67"/>
    </row>
    <row r="3" spans="1:9" s="65" customFormat="1" ht="60.6" customHeight="1" x14ac:dyDescent="0.2">
      <c r="A3" s="67"/>
    </row>
    <row r="4" spans="1:9" s="97" customFormat="1" ht="47.25" customHeight="1" x14ac:dyDescent="0.25">
      <c r="A4" s="96"/>
      <c r="B4" s="310" t="s">
        <v>106</v>
      </c>
      <c r="C4" s="310"/>
      <c r="D4" s="310"/>
      <c r="E4" s="310"/>
      <c r="F4" s="310"/>
    </row>
    <row r="5" spans="1:9" s="127" customFormat="1" ht="26.25" customHeight="1" x14ac:dyDescent="0.25">
      <c r="A5" s="126"/>
      <c r="B5" s="311" t="s">
        <v>105</v>
      </c>
      <c r="C5" s="311"/>
      <c r="D5" s="311"/>
      <c r="E5" s="311"/>
      <c r="F5" s="311"/>
    </row>
    <row r="6" spans="1:9" s="65" customFormat="1" ht="26.25" customHeight="1" x14ac:dyDescent="0.2">
      <c r="A6" s="67"/>
      <c r="B6" s="312" t="s">
        <v>107</v>
      </c>
      <c r="C6" s="312"/>
      <c r="D6" s="312"/>
      <c r="E6" s="312"/>
      <c r="F6" s="312"/>
    </row>
    <row r="7" spans="1:9" s="65" customFormat="1" ht="27" customHeight="1" x14ac:dyDescent="0.25">
      <c r="B7" s="128" t="s">
        <v>168</v>
      </c>
      <c r="H7" s="64"/>
      <c r="I7" s="64"/>
    </row>
    <row r="8" spans="1:9" s="2" customFormat="1" ht="17.100000000000001" customHeight="1" x14ac:dyDescent="0.25">
      <c r="B8" s="211" t="s">
        <v>98</v>
      </c>
      <c r="H8" s="98"/>
      <c r="I8" s="98"/>
    </row>
    <row r="9" spans="1:9" s="2" customFormat="1" ht="17.100000000000001" customHeight="1" x14ac:dyDescent="0.25">
      <c r="B9" s="211" t="s">
        <v>99</v>
      </c>
      <c r="D9" s="118"/>
      <c r="E9" s="118"/>
      <c r="F9" s="118"/>
      <c r="H9" s="98"/>
      <c r="I9" s="98"/>
    </row>
    <row r="10" spans="1:9" s="74" customFormat="1" ht="15" x14ac:dyDescent="0.25">
      <c r="B10" s="324" t="s">
        <v>170</v>
      </c>
      <c r="C10" s="324"/>
      <c r="D10" s="324"/>
      <c r="E10" s="324"/>
      <c r="F10" s="324"/>
      <c r="H10" s="167"/>
      <c r="I10" s="167"/>
    </row>
    <row r="11" spans="1:9" s="74" customFormat="1" ht="15" x14ac:dyDescent="0.25">
      <c r="B11" s="210" t="s">
        <v>169</v>
      </c>
      <c r="C11" s="204"/>
      <c r="D11" s="204"/>
      <c r="E11" s="204"/>
      <c r="F11" s="204"/>
      <c r="H11" s="167"/>
      <c r="I11" s="167"/>
    </row>
    <row r="12" spans="1:9" s="2" customFormat="1" x14ac:dyDescent="0.25">
      <c r="B12" s="71"/>
      <c r="D12" s="71"/>
      <c r="E12" s="71"/>
      <c r="F12" s="71"/>
      <c r="H12" s="98"/>
      <c r="I12" s="98"/>
    </row>
    <row r="13" spans="1:9" s="2" customFormat="1" ht="15" x14ac:dyDescent="0.25">
      <c r="B13" s="35" t="s">
        <v>166</v>
      </c>
      <c r="D13" s="205"/>
      <c r="E13" s="71"/>
      <c r="F13" s="71"/>
      <c r="H13" s="98"/>
      <c r="I13" s="98"/>
    </row>
    <row r="14" spans="1:9" s="2" customFormat="1" ht="15" x14ac:dyDescent="0.25">
      <c r="B14" s="206" t="s">
        <v>167</v>
      </c>
      <c r="E14" s="205"/>
      <c r="F14" s="71"/>
      <c r="H14" s="98"/>
      <c r="I14" s="98"/>
    </row>
    <row r="15" spans="1:9" s="2" customFormat="1" ht="15" x14ac:dyDescent="0.25">
      <c r="B15" s="206" t="s">
        <v>165</v>
      </c>
      <c r="D15" s="212" t="s">
        <v>164</v>
      </c>
      <c r="E15" s="205"/>
      <c r="F15" s="71"/>
      <c r="H15" s="98"/>
      <c r="I15" s="98"/>
    </row>
    <row r="16" spans="1:9" s="2" customFormat="1" ht="15" x14ac:dyDescent="0.25">
      <c r="B16" s="205"/>
      <c r="E16" s="205"/>
      <c r="F16" s="71"/>
      <c r="H16" s="98"/>
      <c r="I16" s="98"/>
    </row>
    <row r="17" spans="1:27" ht="23.25" x14ac:dyDescent="0.2">
      <c r="A17" s="67"/>
      <c r="B17" s="316" t="s">
        <v>88</v>
      </c>
      <c r="C17" s="316"/>
      <c r="D17" s="316"/>
      <c r="E17" s="316"/>
      <c r="F17" s="316"/>
      <c r="H17" s="64"/>
      <c r="I17" s="64"/>
      <c r="L17" s="69"/>
    </row>
    <row r="18" spans="1:27" s="74" customFormat="1" ht="39" customHeight="1" x14ac:dyDescent="0.25">
      <c r="A18" s="2"/>
      <c r="B18" s="314" t="s">
        <v>162</v>
      </c>
      <c r="C18" s="314"/>
      <c r="D18" s="314"/>
      <c r="E18" s="314"/>
      <c r="F18" s="314"/>
      <c r="G18" s="2"/>
      <c r="H18" s="98"/>
      <c r="I18" s="98"/>
      <c r="J18" s="2"/>
      <c r="K18" s="2"/>
      <c r="L18" s="120"/>
      <c r="M18" s="2"/>
      <c r="N18" s="2"/>
      <c r="O18" s="2"/>
      <c r="P18" s="2"/>
      <c r="Q18" s="2"/>
      <c r="R18" s="2"/>
      <c r="S18" s="2"/>
      <c r="T18" s="2"/>
      <c r="U18" s="2"/>
      <c r="V18" s="2"/>
      <c r="W18" s="2"/>
      <c r="X18" s="2"/>
      <c r="Y18" s="2"/>
      <c r="Z18" s="2"/>
      <c r="AA18" s="2"/>
    </row>
    <row r="19" spans="1:27" s="71" customFormat="1" ht="51.95" customHeight="1" x14ac:dyDescent="0.25">
      <c r="B19" s="315" t="s">
        <v>161</v>
      </c>
      <c r="C19" s="315"/>
      <c r="D19" s="315"/>
      <c r="E19" s="315"/>
      <c r="F19" s="315"/>
      <c r="G19" s="117"/>
      <c r="I19" s="74"/>
      <c r="J19" s="74"/>
      <c r="K19" s="74"/>
      <c r="L19" s="74"/>
      <c r="M19" s="74"/>
      <c r="N19" s="74"/>
    </row>
    <row r="20" spans="1:27" s="71" customFormat="1" ht="115.5" customHeight="1" x14ac:dyDescent="0.25">
      <c r="B20" s="317" t="s">
        <v>172</v>
      </c>
      <c r="C20" s="317"/>
      <c r="D20" s="317"/>
      <c r="E20" s="317"/>
      <c r="F20" s="317"/>
      <c r="G20" s="117"/>
      <c r="I20" s="74"/>
      <c r="J20" s="74"/>
      <c r="K20" s="74"/>
      <c r="L20" s="74"/>
      <c r="M20" s="74"/>
      <c r="N20" s="74"/>
    </row>
    <row r="21" spans="1:27" s="122" customFormat="1" ht="8.25" x14ac:dyDescent="0.15">
      <c r="A21" s="121"/>
      <c r="C21" s="123"/>
      <c r="D21" s="124"/>
      <c r="H21" s="125"/>
    </row>
    <row r="22" spans="1:27" s="191" customFormat="1" ht="15" customHeight="1" x14ac:dyDescent="0.25">
      <c r="A22" s="189"/>
      <c r="B22" s="207" t="s">
        <v>95</v>
      </c>
      <c r="C22" s="208" t="s">
        <v>135</v>
      </c>
      <c r="D22" s="209" t="s">
        <v>90</v>
      </c>
      <c r="I22" s="192"/>
      <c r="J22" s="192"/>
      <c r="K22" s="192"/>
      <c r="L22" s="192"/>
      <c r="M22" s="192"/>
      <c r="N22" s="192"/>
    </row>
    <row r="23" spans="1:27" s="122" customFormat="1" ht="7.5" customHeight="1" x14ac:dyDescent="0.15">
      <c r="A23" s="121"/>
      <c r="C23" s="123"/>
      <c r="D23" s="124"/>
      <c r="H23" s="125"/>
    </row>
    <row r="24" spans="1:27" s="65" customFormat="1" ht="23.25" x14ac:dyDescent="0.2">
      <c r="A24" s="67"/>
      <c r="B24" s="213" t="s">
        <v>159</v>
      </c>
      <c r="C24" s="214"/>
      <c r="D24" s="214"/>
      <c r="E24" s="214"/>
      <c r="F24" s="214"/>
      <c r="H24" s="72"/>
    </row>
    <row r="25" spans="1:27" s="74" customFormat="1" ht="40.5" x14ac:dyDescent="0.25">
      <c r="A25" s="68"/>
      <c r="B25" s="193" t="s">
        <v>163</v>
      </c>
      <c r="C25" s="194" t="s">
        <v>94</v>
      </c>
      <c r="D25" s="115" t="s">
        <v>93</v>
      </c>
      <c r="E25" s="115" t="s">
        <v>100</v>
      </c>
      <c r="F25" s="194" t="s">
        <v>87</v>
      </c>
      <c r="G25" s="65"/>
      <c r="H25" s="72"/>
      <c r="I25" s="65"/>
      <c r="J25" s="2"/>
      <c r="K25" s="2"/>
      <c r="L25" s="73"/>
      <c r="M25" s="2"/>
      <c r="N25" s="2"/>
      <c r="O25" s="2"/>
      <c r="P25" s="2"/>
      <c r="Q25" s="2"/>
      <c r="R25" s="2"/>
      <c r="S25" s="2"/>
      <c r="T25" s="2"/>
      <c r="U25" s="2"/>
      <c r="V25" s="2"/>
      <c r="W25" s="2"/>
      <c r="X25" s="2"/>
      <c r="Y25" s="2"/>
      <c r="Z25" s="2"/>
      <c r="AA25" s="2"/>
    </row>
    <row r="26" spans="1:27" s="74" customFormat="1" ht="18" customHeight="1" x14ac:dyDescent="0.25">
      <c r="A26" s="68"/>
      <c r="B26" s="144" t="s">
        <v>111</v>
      </c>
      <c r="C26" s="145"/>
      <c r="D26" s="145" t="s">
        <v>90</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25">
      <c r="A27" s="68"/>
      <c r="B27" s="144" t="s">
        <v>149</v>
      </c>
      <c r="C27" s="145"/>
      <c r="D27" s="145" t="s">
        <v>90</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25">
      <c r="A28" s="68"/>
      <c r="B28" s="144" t="s">
        <v>151</v>
      </c>
      <c r="C28" s="145"/>
      <c r="D28" s="145" t="s">
        <v>90</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25">
      <c r="A29" s="68"/>
      <c r="B29" s="203" t="s">
        <v>152</v>
      </c>
      <c r="C29" s="145"/>
      <c r="D29" s="145" t="s">
        <v>90</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customHeight="1" x14ac:dyDescent="0.25">
      <c r="A30" s="68"/>
      <c r="B30" s="145" t="s">
        <v>139</v>
      </c>
      <c r="C30" s="145"/>
      <c r="D30" s="145" t="s">
        <v>90</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customHeight="1" x14ac:dyDescent="0.25">
      <c r="A31" s="68"/>
      <c r="B31" s="145" t="s">
        <v>140</v>
      </c>
      <c r="C31" s="145"/>
      <c r="D31" s="145" t="s">
        <v>90</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customHeight="1" x14ac:dyDescent="0.25">
      <c r="A32" s="68"/>
      <c r="B32" s="144" t="s">
        <v>141</v>
      </c>
      <c r="C32" s="145"/>
      <c r="D32" s="145" t="s">
        <v>90</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customHeight="1" x14ac:dyDescent="0.25">
      <c r="A33" s="68"/>
      <c r="B33" s="145" t="s">
        <v>136</v>
      </c>
      <c r="C33" s="145"/>
      <c r="D33" s="145" t="s">
        <v>90</v>
      </c>
      <c r="E33" s="146"/>
      <c r="F33" s="147">
        <v>0</v>
      </c>
      <c r="G33" s="2"/>
      <c r="H33" s="72"/>
      <c r="I33" s="98"/>
      <c r="J33" s="2"/>
      <c r="K33" s="2"/>
      <c r="L33" s="73"/>
      <c r="M33" s="2"/>
      <c r="N33" s="2"/>
      <c r="O33" s="2"/>
      <c r="P33" s="2"/>
      <c r="Q33" s="2"/>
      <c r="R33" s="2"/>
      <c r="S33" s="2"/>
      <c r="T33" s="2"/>
      <c r="U33" s="2"/>
      <c r="V33" s="2"/>
      <c r="W33" s="2"/>
      <c r="X33" s="2"/>
      <c r="Y33" s="2"/>
      <c r="Z33" s="2"/>
      <c r="AA33" s="2"/>
    </row>
    <row r="34" spans="1:27" s="74" customFormat="1" ht="18" customHeight="1" x14ac:dyDescent="0.25">
      <c r="A34" s="68"/>
      <c r="B34" s="145" t="s">
        <v>136</v>
      </c>
      <c r="C34" s="145"/>
      <c r="D34" s="145" t="s">
        <v>90</v>
      </c>
      <c r="E34" s="146"/>
      <c r="F34" s="147">
        <v>0</v>
      </c>
      <c r="G34" s="2"/>
      <c r="H34" s="72"/>
      <c r="I34" s="98"/>
      <c r="J34" s="2"/>
      <c r="K34" s="2"/>
      <c r="L34" s="73"/>
      <c r="M34" s="2"/>
      <c r="N34" s="2"/>
      <c r="O34" s="2"/>
      <c r="P34" s="2"/>
      <c r="Q34" s="2"/>
      <c r="R34" s="2"/>
      <c r="S34" s="2"/>
      <c r="T34" s="2"/>
      <c r="U34" s="2"/>
      <c r="V34" s="2"/>
      <c r="W34" s="2"/>
      <c r="X34" s="2"/>
      <c r="Y34" s="2"/>
      <c r="Z34" s="2"/>
      <c r="AA34" s="2"/>
    </row>
    <row r="35" spans="1:27" s="74" customFormat="1" ht="18" customHeight="1" x14ac:dyDescent="0.25">
      <c r="A35" s="68"/>
      <c r="B35" s="196"/>
      <c r="C35" s="196"/>
      <c r="D35" s="196"/>
      <c r="E35" s="196"/>
      <c r="F35" s="147">
        <v>0</v>
      </c>
      <c r="G35" s="2"/>
      <c r="H35" s="72"/>
      <c r="I35" s="98"/>
      <c r="J35" s="2"/>
      <c r="K35" s="2"/>
      <c r="L35" s="73"/>
      <c r="M35" s="2"/>
      <c r="N35" s="2"/>
      <c r="O35" s="2"/>
      <c r="P35" s="2"/>
      <c r="Q35" s="2"/>
      <c r="R35" s="2"/>
      <c r="S35" s="2"/>
      <c r="T35" s="2"/>
      <c r="U35" s="2"/>
      <c r="V35" s="2"/>
      <c r="W35" s="2"/>
      <c r="X35" s="2"/>
      <c r="Y35" s="2"/>
      <c r="Z35" s="2"/>
      <c r="AA35" s="2"/>
    </row>
    <row r="36" spans="1:27" ht="18" customHeight="1" x14ac:dyDescent="0.2">
      <c r="A36" s="67"/>
      <c r="B36" s="75" t="s">
        <v>83</v>
      </c>
      <c r="C36" s="76"/>
      <c r="E36" s="77" t="s">
        <v>84</v>
      </c>
      <c r="F36" s="78">
        <f>SUM(F26:F35)</f>
        <v>0</v>
      </c>
      <c r="H36" s="72"/>
      <c r="L36" s="70"/>
    </row>
    <row r="37" spans="1:27" s="65" customFormat="1" ht="6" customHeight="1" x14ac:dyDescent="0.2">
      <c r="A37" s="67"/>
      <c r="B37" s="79"/>
      <c r="C37" s="79"/>
      <c r="D37" s="79"/>
      <c r="E37" s="79"/>
      <c r="F37" s="79"/>
      <c r="H37" s="72"/>
    </row>
    <row r="38" spans="1:27" s="74" customFormat="1" ht="75" x14ac:dyDescent="0.25">
      <c r="A38" s="68"/>
      <c r="B38" s="193" t="s">
        <v>146</v>
      </c>
      <c r="C38" s="194" t="s">
        <v>94</v>
      </c>
      <c r="D38" s="115" t="s">
        <v>138</v>
      </c>
      <c r="E38" s="194" t="s">
        <v>96</v>
      </c>
      <c r="F38" s="194" t="s">
        <v>97</v>
      </c>
      <c r="G38" s="65"/>
      <c r="H38" s="65"/>
      <c r="I38" s="65"/>
      <c r="J38" s="2"/>
      <c r="K38" s="2"/>
      <c r="L38" s="73"/>
      <c r="M38" s="2"/>
      <c r="N38" s="2"/>
      <c r="O38" s="2"/>
      <c r="P38" s="2"/>
      <c r="Q38" s="2"/>
      <c r="R38" s="2"/>
      <c r="S38" s="2"/>
      <c r="T38" s="2"/>
      <c r="U38" s="2"/>
      <c r="V38" s="2"/>
      <c r="W38" s="2"/>
      <c r="X38" s="2"/>
      <c r="Y38" s="2"/>
      <c r="Z38" s="2"/>
      <c r="AA38" s="2"/>
    </row>
    <row r="39" spans="1:27" s="74" customFormat="1" ht="18" customHeight="1" x14ac:dyDescent="0.25">
      <c r="A39" s="68"/>
      <c r="B39" s="148" t="s">
        <v>153</v>
      </c>
      <c r="C39" s="145"/>
      <c r="D39" s="146"/>
      <c r="E39" s="149">
        <v>0</v>
      </c>
      <c r="F39" s="147">
        <f>D39*E39</f>
        <v>0</v>
      </c>
      <c r="G39" s="2"/>
      <c r="H39" s="2"/>
      <c r="I39" s="2"/>
      <c r="J39" s="2"/>
      <c r="K39" s="150"/>
      <c r="L39" s="151"/>
      <c r="M39" s="2"/>
      <c r="N39" s="2"/>
      <c r="O39" s="2"/>
      <c r="P39" s="2"/>
      <c r="Q39" s="2"/>
      <c r="R39" s="2"/>
      <c r="S39" s="2"/>
      <c r="T39" s="2"/>
      <c r="U39" s="2"/>
      <c r="V39" s="2"/>
      <c r="W39" s="2"/>
      <c r="X39" s="2"/>
      <c r="Y39" s="2"/>
      <c r="Z39" s="2"/>
      <c r="AA39" s="2"/>
    </row>
    <row r="40" spans="1:27" s="74" customFormat="1" ht="18" customHeight="1" x14ac:dyDescent="0.25">
      <c r="A40" s="68"/>
      <c r="B40" s="148" t="s">
        <v>154</v>
      </c>
      <c r="C40" s="145"/>
      <c r="D40" s="146"/>
      <c r="E40" s="149">
        <v>0</v>
      </c>
      <c r="F40" s="147">
        <f>D40*E40</f>
        <v>0</v>
      </c>
      <c r="G40" s="2"/>
      <c r="H40" s="2"/>
      <c r="I40" s="2"/>
      <c r="J40" s="2"/>
      <c r="K40" s="73"/>
      <c r="L40" s="151"/>
      <c r="M40" s="2"/>
      <c r="N40" s="2"/>
      <c r="O40" s="2"/>
      <c r="P40" s="2"/>
      <c r="Q40" s="2"/>
      <c r="R40" s="2"/>
      <c r="S40" s="2"/>
      <c r="T40" s="2"/>
      <c r="U40" s="2"/>
      <c r="V40" s="2"/>
      <c r="W40" s="2"/>
      <c r="X40" s="2"/>
      <c r="Y40" s="2"/>
      <c r="Z40" s="2"/>
      <c r="AA40" s="2"/>
    </row>
    <row r="41" spans="1:27" s="74" customFormat="1" ht="18" customHeight="1" x14ac:dyDescent="0.25">
      <c r="A41" s="68"/>
      <c r="B41" s="148" t="s">
        <v>142</v>
      </c>
      <c r="C41" s="145"/>
      <c r="D41" s="146"/>
      <c r="E41" s="149">
        <v>0</v>
      </c>
      <c r="F41" s="147">
        <f>D41*E41</f>
        <v>0</v>
      </c>
      <c r="G41" s="2"/>
      <c r="H41" s="2"/>
      <c r="I41" s="2"/>
      <c r="J41" s="2"/>
      <c r="K41" s="73"/>
      <c r="L41" s="151"/>
      <c r="M41" s="2"/>
      <c r="N41" s="2"/>
      <c r="O41" s="2"/>
      <c r="P41" s="2"/>
      <c r="Q41" s="2"/>
      <c r="R41" s="2"/>
      <c r="S41" s="2"/>
      <c r="T41" s="2"/>
      <c r="U41" s="2"/>
      <c r="V41" s="2"/>
      <c r="W41" s="2"/>
      <c r="X41" s="2"/>
      <c r="Y41" s="2"/>
      <c r="Z41" s="2"/>
      <c r="AA41" s="2"/>
    </row>
    <row r="42" spans="1:27" s="74" customFormat="1" ht="18" customHeight="1" x14ac:dyDescent="0.25">
      <c r="A42" s="68"/>
      <c r="B42" s="148"/>
      <c r="C42" s="145"/>
      <c r="D42" s="146"/>
      <c r="E42" s="149"/>
      <c r="F42" s="147"/>
      <c r="G42" s="2"/>
      <c r="H42" s="2"/>
      <c r="I42" s="2"/>
      <c r="J42" s="2"/>
      <c r="K42" s="73"/>
      <c r="L42" s="151"/>
      <c r="M42" s="2"/>
      <c r="N42" s="2"/>
      <c r="O42" s="2"/>
      <c r="P42" s="2"/>
      <c r="Q42" s="2"/>
      <c r="R42" s="2"/>
      <c r="S42" s="2"/>
      <c r="T42" s="2"/>
      <c r="U42" s="2"/>
      <c r="V42" s="2"/>
      <c r="W42" s="2"/>
      <c r="X42" s="2"/>
      <c r="Y42" s="2"/>
      <c r="Z42" s="2"/>
      <c r="AA42" s="2"/>
    </row>
    <row r="43" spans="1:27" ht="18" customHeight="1" x14ac:dyDescent="0.2">
      <c r="A43" s="67"/>
      <c r="B43" s="75" t="s">
        <v>83</v>
      </c>
      <c r="C43" s="76"/>
      <c r="E43" s="77" t="s">
        <v>84</v>
      </c>
      <c r="F43" s="78">
        <f>SUM(F39:F42)</f>
        <v>0</v>
      </c>
      <c r="J43" s="81"/>
      <c r="K43" s="80"/>
      <c r="L43" s="80"/>
    </row>
    <row r="44" spans="1:27" s="65" customFormat="1" ht="6" customHeight="1" x14ac:dyDescent="0.2">
      <c r="A44" s="67"/>
      <c r="B44" s="79"/>
      <c r="C44" s="79"/>
      <c r="D44" s="79"/>
      <c r="E44" s="79"/>
      <c r="F44" s="79"/>
    </row>
    <row r="45" spans="1:27" s="74" customFormat="1" ht="33" customHeight="1" x14ac:dyDescent="0.25">
      <c r="A45" s="68"/>
      <c r="B45" s="101" t="s">
        <v>155</v>
      </c>
      <c r="C45" s="116" t="s">
        <v>94</v>
      </c>
      <c r="D45" s="115" t="s">
        <v>103</v>
      </c>
      <c r="E45" s="115" t="s">
        <v>96</v>
      </c>
      <c r="F45" s="115" t="s">
        <v>87</v>
      </c>
      <c r="G45" s="65"/>
      <c r="H45" s="2"/>
      <c r="I45" s="2"/>
      <c r="J45" s="2"/>
      <c r="K45" s="2"/>
      <c r="L45" s="2"/>
      <c r="M45" s="2"/>
      <c r="N45" s="2"/>
      <c r="O45" s="2"/>
      <c r="P45" s="2"/>
      <c r="Q45" s="2"/>
      <c r="R45" s="2"/>
      <c r="S45" s="2"/>
      <c r="T45" s="2"/>
      <c r="U45" s="2"/>
      <c r="V45" s="2"/>
      <c r="W45" s="2"/>
      <c r="X45" s="2"/>
      <c r="Y45" s="2"/>
      <c r="Z45" s="2"/>
      <c r="AA45" s="2"/>
    </row>
    <row r="46" spans="1:27" s="74" customFormat="1" ht="27" customHeight="1" x14ac:dyDescent="0.2">
      <c r="A46" s="68"/>
      <c r="B46" s="195" t="s">
        <v>150</v>
      </c>
      <c r="C46" s="152"/>
      <c r="D46" s="146"/>
      <c r="E46" s="146"/>
      <c r="F46" s="147">
        <f t="shared" ref="F46" si="0">D46*E46</f>
        <v>0</v>
      </c>
      <c r="G46" s="65"/>
      <c r="H46" s="2"/>
      <c r="I46" s="2"/>
      <c r="J46" s="2"/>
      <c r="K46" s="2"/>
      <c r="L46" s="2"/>
      <c r="M46" s="2"/>
      <c r="N46" s="2"/>
      <c r="O46" s="2"/>
      <c r="P46" s="2"/>
      <c r="Q46" s="2"/>
      <c r="R46" s="2"/>
      <c r="S46" s="2"/>
      <c r="T46" s="2"/>
      <c r="U46" s="2"/>
      <c r="V46" s="2"/>
      <c r="W46" s="2"/>
      <c r="X46" s="2"/>
      <c r="Y46" s="2"/>
      <c r="Z46" s="2"/>
      <c r="AA46" s="2"/>
    </row>
    <row r="47" spans="1:27" s="74" customFormat="1" ht="18" customHeight="1" x14ac:dyDescent="0.25">
      <c r="A47" s="68"/>
      <c r="B47" s="152" t="s">
        <v>143</v>
      </c>
      <c r="C47" s="153"/>
      <c r="D47" s="146"/>
      <c r="E47" s="146"/>
      <c r="F47" s="147">
        <f>D47*E47</f>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25">
      <c r="A48" s="68"/>
      <c r="B48" s="152" t="s">
        <v>156</v>
      </c>
      <c r="C48" s="152"/>
      <c r="D48" s="146"/>
      <c r="E48" s="146"/>
      <c r="F48" s="147">
        <f t="shared" ref="F48:F54" si="1">D48*E48</f>
        <v>0</v>
      </c>
      <c r="G48" s="2"/>
      <c r="H48" s="2"/>
      <c r="I48" s="2"/>
      <c r="J48" s="2"/>
      <c r="K48" s="2"/>
      <c r="L48" s="2"/>
      <c r="M48" s="2"/>
      <c r="N48" s="2"/>
      <c r="O48" s="2"/>
      <c r="P48" s="2"/>
      <c r="Q48" s="2"/>
      <c r="R48" s="2"/>
      <c r="S48" s="2"/>
      <c r="T48" s="2"/>
      <c r="U48" s="2"/>
      <c r="V48" s="2"/>
      <c r="W48" s="2"/>
      <c r="X48" s="2"/>
      <c r="Y48" s="2"/>
      <c r="Z48" s="2"/>
      <c r="AA48" s="2"/>
    </row>
    <row r="49" spans="1:27" s="74" customFormat="1" ht="30" customHeight="1" x14ac:dyDescent="0.25">
      <c r="A49" s="68"/>
      <c r="B49" s="195" t="s">
        <v>144</v>
      </c>
      <c r="C49" s="152"/>
      <c r="D49" s="146"/>
      <c r="E49" s="146"/>
      <c r="F49" s="147">
        <f t="shared" si="1"/>
        <v>0</v>
      </c>
      <c r="G49" s="2"/>
      <c r="H49" s="2"/>
      <c r="I49" s="2"/>
      <c r="J49" s="2"/>
      <c r="K49" s="2"/>
      <c r="L49" s="2"/>
      <c r="M49" s="2"/>
      <c r="N49" s="2"/>
      <c r="O49" s="2"/>
      <c r="P49" s="2"/>
      <c r="Q49" s="2"/>
      <c r="R49" s="2"/>
      <c r="S49" s="2"/>
      <c r="T49" s="2"/>
      <c r="U49" s="2"/>
      <c r="V49" s="2"/>
      <c r="W49" s="2"/>
      <c r="X49" s="2"/>
      <c r="Y49" s="2"/>
      <c r="Z49" s="2"/>
      <c r="AA49" s="2"/>
    </row>
    <row r="50" spans="1:27" s="74" customFormat="1" ht="48" customHeight="1" x14ac:dyDescent="0.25">
      <c r="A50" s="68"/>
      <c r="B50" s="195" t="s">
        <v>157</v>
      </c>
      <c r="C50" s="152"/>
      <c r="D50" s="146"/>
      <c r="E50" s="146"/>
      <c r="F50" s="147">
        <f t="shared" si="1"/>
        <v>0</v>
      </c>
      <c r="G50" s="2"/>
      <c r="H50" s="2"/>
      <c r="I50" s="2"/>
      <c r="J50" s="2"/>
      <c r="K50" s="2"/>
      <c r="L50" s="2"/>
      <c r="M50" s="2"/>
      <c r="N50" s="2"/>
      <c r="O50" s="2"/>
      <c r="P50" s="2"/>
      <c r="Q50" s="2"/>
      <c r="R50" s="2"/>
      <c r="S50" s="2"/>
      <c r="T50" s="2"/>
      <c r="U50" s="2"/>
      <c r="V50" s="2"/>
      <c r="W50" s="2"/>
      <c r="X50" s="2"/>
      <c r="Y50" s="2"/>
      <c r="Z50" s="2"/>
      <c r="AA50" s="2"/>
    </row>
    <row r="51" spans="1:27" s="74" customFormat="1" x14ac:dyDescent="0.25">
      <c r="A51" s="68"/>
      <c r="B51" s="195" t="s">
        <v>145</v>
      </c>
      <c r="C51" s="152"/>
      <c r="D51" s="146"/>
      <c r="E51" s="146"/>
      <c r="F51" s="147">
        <f t="shared" si="1"/>
        <v>0</v>
      </c>
      <c r="G51" s="2"/>
      <c r="H51" s="2"/>
      <c r="I51" s="2"/>
      <c r="J51" s="2"/>
      <c r="K51" s="2"/>
      <c r="L51" s="2"/>
      <c r="M51" s="2"/>
      <c r="N51" s="2"/>
      <c r="O51" s="2"/>
      <c r="P51" s="2"/>
      <c r="Q51" s="2"/>
      <c r="R51" s="2"/>
      <c r="S51" s="2"/>
      <c r="T51" s="2"/>
      <c r="U51" s="2"/>
      <c r="V51" s="2"/>
      <c r="W51" s="2"/>
      <c r="X51" s="2"/>
      <c r="Y51" s="2"/>
      <c r="Z51" s="2"/>
      <c r="AA51" s="2"/>
    </row>
    <row r="52" spans="1:27" s="74" customFormat="1" ht="18" customHeight="1" x14ac:dyDescent="0.25">
      <c r="A52" s="68"/>
      <c r="B52" s="145" t="s">
        <v>136</v>
      </c>
      <c r="C52" s="145"/>
      <c r="D52" s="146"/>
      <c r="E52" s="146"/>
      <c r="F52" s="147">
        <f t="shared" si="1"/>
        <v>0</v>
      </c>
      <c r="G52" s="2"/>
      <c r="H52" s="2"/>
      <c r="I52" s="2"/>
      <c r="J52" s="2"/>
      <c r="K52" s="2"/>
      <c r="L52" s="2"/>
      <c r="M52" s="2"/>
      <c r="N52" s="2"/>
      <c r="O52" s="2"/>
      <c r="P52" s="2"/>
      <c r="Q52" s="2"/>
      <c r="R52" s="2"/>
      <c r="S52" s="2"/>
      <c r="T52" s="2"/>
      <c r="U52" s="2"/>
      <c r="V52" s="2"/>
      <c r="W52" s="2"/>
      <c r="X52" s="2"/>
      <c r="Y52" s="2"/>
      <c r="Z52" s="2"/>
      <c r="AA52" s="2"/>
    </row>
    <row r="53" spans="1:27" s="74" customFormat="1" ht="18" customHeight="1" x14ac:dyDescent="0.25">
      <c r="A53" s="68"/>
      <c r="B53" s="145" t="s">
        <v>136</v>
      </c>
      <c r="C53" s="145"/>
      <c r="D53" s="146"/>
      <c r="E53" s="146"/>
      <c r="F53" s="147">
        <f t="shared" si="1"/>
        <v>0</v>
      </c>
      <c r="G53" s="2"/>
      <c r="H53" s="2"/>
      <c r="I53" s="2"/>
      <c r="J53" s="2"/>
      <c r="K53" s="2"/>
      <c r="L53" s="2"/>
      <c r="M53" s="2"/>
      <c r="N53" s="2"/>
      <c r="O53" s="2"/>
      <c r="P53" s="2"/>
      <c r="Q53" s="2"/>
      <c r="R53" s="2"/>
      <c r="S53" s="2"/>
      <c r="T53" s="2"/>
      <c r="U53" s="2"/>
      <c r="V53" s="2"/>
      <c r="W53" s="2"/>
      <c r="X53" s="2"/>
      <c r="Y53" s="2"/>
      <c r="Z53" s="2"/>
      <c r="AA53" s="2"/>
    </row>
    <row r="54" spans="1:27" s="74" customFormat="1" ht="18" customHeight="1" x14ac:dyDescent="0.25">
      <c r="A54" s="68"/>
      <c r="B54" s="145"/>
      <c r="C54" s="145"/>
      <c r="D54" s="146"/>
      <c r="E54" s="146"/>
      <c r="F54" s="147">
        <f t="shared" si="1"/>
        <v>0</v>
      </c>
      <c r="G54" s="2"/>
      <c r="H54" s="2"/>
      <c r="I54" s="2"/>
      <c r="J54" s="2"/>
      <c r="K54" s="2"/>
      <c r="L54" s="2"/>
      <c r="M54" s="2"/>
      <c r="N54" s="2"/>
      <c r="O54" s="2"/>
      <c r="P54" s="2"/>
      <c r="Q54" s="2"/>
      <c r="R54" s="2"/>
      <c r="S54" s="2"/>
      <c r="T54" s="2"/>
      <c r="U54" s="2"/>
      <c r="V54" s="2"/>
      <c r="W54" s="2"/>
      <c r="X54" s="2"/>
      <c r="Y54" s="2"/>
      <c r="Z54" s="2"/>
      <c r="AA54" s="2"/>
    </row>
    <row r="55" spans="1:27" ht="18" customHeight="1" x14ac:dyDescent="0.2">
      <c r="A55" s="67"/>
      <c r="B55" s="75" t="s">
        <v>83</v>
      </c>
      <c r="C55" s="76"/>
      <c r="E55" s="77" t="s">
        <v>84</v>
      </c>
      <c r="F55" s="78">
        <f>SUM(F46:F54)</f>
        <v>0</v>
      </c>
    </row>
    <row r="56" spans="1:27" s="65" customFormat="1" ht="6" customHeight="1" x14ac:dyDescent="0.2">
      <c r="A56" s="67"/>
      <c r="B56" s="79"/>
      <c r="C56" s="79"/>
      <c r="D56" s="79"/>
      <c r="E56" s="79"/>
      <c r="F56" s="79"/>
    </row>
    <row r="57" spans="1:27" s="2" customFormat="1" ht="36.75" customHeight="1" x14ac:dyDescent="0.25">
      <c r="A57" s="68"/>
      <c r="B57" s="318" t="s">
        <v>102</v>
      </c>
      <c r="C57" s="318"/>
      <c r="D57" s="318"/>
      <c r="E57" s="318"/>
      <c r="F57" s="318"/>
    </row>
    <row r="58" spans="1:27" s="65" customFormat="1" x14ac:dyDescent="0.2">
      <c r="A58" s="67"/>
      <c r="B58" s="313"/>
      <c r="C58" s="313"/>
      <c r="D58" s="313"/>
      <c r="F58" s="99" t="s">
        <v>90</v>
      </c>
      <c r="H58" s="65" t="s">
        <v>91</v>
      </c>
    </row>
    <row r="59" spans="1:27" s="65" customFormat="1" ht="12" customHeight="1" x14ac:dyDescent="0.25">
      <c r="A59" s="67"/>
      <c r="B59" s="83"/>
      <c r="C59" s="83"/>
      <c r="D59" s="84"/>
      <c r="E59" s="85"/>
      <c r="F59" s="95"/>
    </row>
    <row r="60" spans="1:27" ht="21" customHeight="1" x14ac:dyDescent="0.2">
      <c r="A60" s="67"/>
      <c r="B60" s="328" t="s">
        <v>108</v>
      </c>
      <c r="C60" s="328"/>
      <c r="D60" s="328"/>
      <c r="E60" s="328"/>
      <c r="F60" s="328"/>
      <c r="I60" s="216"/>
    </row>
    <row r="61" spans="1:27" ht="3" customHeight="1" x14ac:dyDescent="0.2">
      <c r="A61" s="67"/>
      <c r="B61" s="86"/>
      <c r="C61" s="87"/>
      <c r="D61" s="87"/>
      <c r="E61" s="87"/>
      <c r="F61" s="88"/>
    </row>
    <row r="62" spans="1:27" s="2" customFormat="1" ht="28.5" customHeight="1" x14ac:dyDescent="0.25">
      <c r="A62" s="68"/>
      <c r="B62" s="327" t="s">
        <v>158</v>
      </c>
      <c r="C62" s="327"/>
      <c r="D62" s="327"/>
      <c r="E62" s="327"/>
      <c r="G62" s="89"/>
    </row>
    <row r="63" spans="1:27" s="2" customFormat="1" ht="14.1" customHeight="1" x14ac:dyDescent="0.2">
      <c r="A63" s="68"/>
      <c r="B63" s="325" t="s">
        <v>171</v>
      </c>
      <c r="C63" s="325"/>
      <c r="D63" s="325"/>
      <c r="E63" s="326"/>
      <c r="F63" s="100">
        <v>0</v>
      </c>
      <c r="G63" s="89"/>
    </row>
    <row r="64" spans="1:27" s="65" customFormat="1" ht="12" customHeight="1" x14ac:dyDescent="0.25">
      <c r="A64" s="67"/>
      <c r="B64" s="83"/>
      <c r="C64" s="83"/>
      <c r="D64" s="84"/>
      <c r="E64" s="85"/>
      <c r="F64" s="95"/>
    </row>
    <row r="65" spans="1:27" s="74" customFormat="1" ht="37.5" customHeight="1" x14ac:dyDescent="0.25">
      <c r="A65" s="68"/>
      <c r="B65" s="329" t="s">
        <v>147</v>
      </c>
      <c r="C65" s="329"/>
      <c r="D65" s="329"/>
      <c r="E65" s="115" t="s">
        <v>173</v>
      </c>
      <c r="F65" s="215" t="s">
        <v>174</v>
      </c>
      <c r="G65" s="65"/>
      <c r="H65" s="2"/>
      <c r="I65" s="2"/>
      <c r="J65" s="2"/>
      <c r="K65" s="2"/>
      <c r="L65" s="2"/>
      <c r="M65" s="2"/>
      <c r="N65" s="2"/>
      <c r="O65" s="2"/>
      <c r="P65" s="2"/>
      <c r="Q65" s="2"/>
      <c r="R65" s="2"/>
      <c r="S65" s="2"/>
      <c r="T65" s="2"/>
      <c r="U65" s="2"/>
      <c r="V65" s="2"/>
      <c r="W65" s="2"/>
      <c r="X65" s="2"/>
      <c r="Y65" s="2"/>
      <c r="Z65" s="2"/>
      <c r="AA65" s="2"/>
    </row>
    <row r="66" spans="1:27" ht="18" customHeight="1" x14ac:dyDescent="0.2">
      <c r="A66" s="67"/>
      <c r="B66" s="330"/>
      <c r="C66" s="330"/>
      <c r="D66" s="331"/>
      <c r="E66" s="217" t="e">
        <f>F66/(F36+F43+F55+F63)</f>
        <v>#DIV/0!</v>
      </c>
      <c r="F66" s="147"/>
    </row>
    <row r="67" spans="1:27" ht="18" customHeight="1" x14ac:dyDescent="0.2">
      <c r="A67" s="67"/>
      <c r="B67" s="75"/>
      <c r="C67" s="76"/>
      <c r="E67" s="77" t="s">
        <v>84</v>
      </c>
      <c r="F67" s="78">
        <f>SUM(F66:F66)</f>
        <v>0</v>
      </c>
    </row>
    <row r="68" spans="1:27" s="65" customFormat="1" ht="18" customHeight="1" x14ac:dyDescent="0.2">
      <c r="A68" s="67"/>
      <c r="B68" s="135"/>
      <c r="C68" s="136"/>
      <c r="E68" s="137"/>
      <c r="F68" s="138"/>
    </row>
    <row r="69" spans="1:27" s="65" customFormat="1" ht="18" customHeight="1" x14ac:dyDescent="0.25">
      <c r="A69" s="67"/>
      <c r="B69" s="82"/>
      <c r="C69" s="332" t="s">
        <v>148</v>
      </c>
      <c r="D69" s="333"/>
      <c r="E69" s="334"/>
      <c r="F69" s="143">
        <f>F36+F43+F55+F67</f>
        <v>0</v>
      </c>
    </row>
    <row r="70" spans="1:27" s="65" customFormat="1" ht="15" x14ac:dyDescent="0.2">
      <c r="A70" s="67"/>
      <c r="B70" s="90"/>
      <c r="C70" s="90"/>
      <c r="D70" s="90"/>
      <c r="E70" s="90"/>
      <c r="F70" s="90"/>
      <c r="G70" s="91"/>
    </row>
    <row r="71" spans="1:27" s="65" customFormat="1" ht="20.25" x14ac:dyDescent="0.3">
      <c r="A71" s="67"/>
      <c r="B71" s="83"/>
      <c r="C71" s="83"/>
      <c r="D71" s="92"/>
      <c r="E71" s="93" t="s">
        <v>68</v>
      </c>
      <c r="F71" s="94">
        <f>F69+F63</f>
        <v>0</v>
      </c>
    </row>
    <row r="72" spans="1:27" s="65" customFormat="1" x14ac:dyDescent="0.2">
      <c r="A72" s="67"/>
    </row>
    <row r="73" spans="1:27" s="65" customFormat="1" x14ac:dyDescent="0.2"/>
    <row r="74" spans="1:27" ht="23.25" x14ac:dyDescent="0.2">
      <c r="A74" s="67"/>
      <c r="B74" s="319" t="s">
        <v>92</v>
      </c>
      <c r="C74" s="319"/>
      <c r="D74" s="319"/>
      <c r="E74" s="319"/>
      <c r="F74" s="319"/>
      <c r="H74" s="64"/>
      <c r="I74" s="64"/>
      <c r="L74" s="69"/>
    </row>
    <row r="75" spans="1:27" s="65" customFormat="1" x14ac:dyDescent="0.2">
      <c r="B75" s="66"/>
      <c r="C75" s="66"/>
      <c r="D75" s="66"/>
      <c r="E75" s="66"/>
      <c r="F75" s="66"/>
    </row>
    <row r="76" spans="1:27" ht="35.450000000000003" customHeight="1" x14ac:dyDescent="0.2">
      <c r="B76" s="323" t="s">
        <v>160</v>
      </c>
      <c r="C76" s="323"/>
      <c r="D76" s="323"/>
      <c r="E76" s="323"/>
      <c r="F76" s="323"/>
      <c r="L76" s="44"/>
      <c r="M76" s="44"/>
      <c r="N76" s="44"/>
      <c r="O76" s="44"/>
      <c r="P76" s="44"/>
      <c r="Q76" s="44"/>
      <c r="R76" s="44"/>
      <c r="S76" s="44"/>
      <c r="T76" s="44"/>
      <c r="U76" s="44"/>
      <c r="V76" s="44"/>
      <c r="W76" s="44"/>
      <c r="X76" s="44"/>
      <c r="Y76" s="44"/>
      <c r="Z76" s="44"/>
      <c r="AA76" s="44"/>
    </row>
    <row r="77" spans="1:27" s="74" customFormat="1" ht="15" thickBot="1" x14ac:dyDescent="0.3">
      <c r="A77" s="2"/>
      <c r="B77" s="71" t="s">
        <v>112</v>
      </c>
      <c r="C77" s="168"/>
      <c r="D77" s="168"/>
      <c r="E77" s="168"/>
      <c r="F77" s="168"/>
      <c r="G77" s="2"/>
      <c r="H77" s="2"/>
      <c r="I77" s="2"/>
      <c r="J77" s="2"/>
      <c r="K77" s="2"/>
    </row>
    <row r="78" spans="1:27" ht="33" customHeight="1" thickBot="1" x14ac:dyDescent="0.25">
      <c r="B78" s="65"/>
      <c r="C78" s="65"/>
      <c r="D78" s="61" t="s">
        <v>76</v>
      </c>
      <c r="E78" s="62" t="s">
        <v>77</v>
      </c>
      <c r="F78" s="63" t="s">
        <v>67</v>
      </c>
      <c r="L78" s="44"/>
      <c r="M78" s="44"/>
      <c r="N78" s="44"/>
      <c r="O78" s="44"/>
      <c r="P78" s="44"/>
      <c r="Q78" s="44"/>
      <c r="R78" s="44"/>
      <c r="S78" s="44"/>
      <c r="T78" s="44"/>
      <c r="U78" s="44"/>
      <c r="V78" s="44"/>
      <c r="W78" s="44"/>
      <c r="X78" s="44"/>
      <c r="Y78" s="44"/>
      <c r="Z78" s="44"/>
      <c r="AA78" s="44"/>
    </row>
    <row r="79" spans="1:27" ht="36" customHeight="1" x14ac:dyDescent="0.2">
      <c r="B79" s="55" t="s">
        <v>69</v>
      </c>
      <c r="C79" s="56" t="s">
        <v>79</v>
      </c>
      <c r="D79" s="52" t="s">
        <v>104</v>
      </c>
      <c r="E79" s="53" t="s">
        <v>104</v>
      </c>
      <c r="F79" s="54" t="s">
        <v>104</v>
      </c>
      <c r="L79" s="44"/>
      <c r="M79" s="44"/>
      <c r="N79" s="44"/>
      <c r="O79" s="44"/>
      <c r="P79" s="44"/>
      <c r="Q79" s="44"/>
      <c r="R79" s="44"/>
      <c r="S79" s="44"/>
      <c r="T79" s="44"/>
      <c r="U79" s="44"/>
      <c r="V79" s="44"/>
      <c r="W79" s="44"/>
      <c r="X79" s="44"/>
      <c r="Y79" s="44"/>
      <c r="Z79" s="44"/>
      <c r="AA79" s="44"/>
    </row>
    <row r="80" spans="1:27" ht="18" customHeight="1" x14ac:dyDescent="0.25">
      <c r="B80" s="48" t="s">
        <v>80</v>
      </c>
      <c r="C80" s="45" t="s">
        <v>74</v>
      </c>
      <c r="D80" s="102"/>
      <c r="E80" s="103"/>
      <c r="F80" s="104"/>
      <c r="L80" s="44"/>
      <c r="M80" s="44"/>
      <c r="N80" s="44"/>
      <c r="O80" s="44"/>
      <c r="P80" s="44"/>
      <c r="Q80" s="44"/>
      <c r="R80" s="44"/>
      <c r="S80" s="44"/>
      <c r="T80" s="44"/>
      <c r="U80" s="44"/>
      <c r="V80" s="44"/>
      <c r="W80" s="44"/>
      <c r="X80" s="44"/>
      <c r="Y80" s="44"/>
      <c r="Z80" s="44"/>
      <c r="AA80" s="44"/>
    </row>
    <row r="81" spans="1:27" ht="18" customHeight="1" x14ac:dyDescent="0.2">
      <c r="B81" s="57"/>
      <c r="C81" s="51" t="s">
        <v>81</v>
      </c>
      <c r="D81" s="105"/>
      <c r="E81" s="106"/>
      <c r="F81" s="107"/>
      <c r="L81" s="44"/>
      <c r="M81" s="44"/>
      <c r="N81" s="44"/>
      <c r="O81" s="44"/>
      <c r="P81" s="44"/>
      <c r="Q81" s="44"/>
      <c r="R81" s="44"/>
      <c r="S81" s="44"/>
      <c r="T81" s="44"/>
      <c r="U81" s="44"/>
      <c r="V81" s="44"/>
      <c r="W81" s="44"/>
      <c r="X81" s="44"/>
      <c r="Y81" s="44"/>
      <c r="Z81" s="44"/>
      <c r="AA81" s="44"/>
    </row>
    <row r="82" spans="1:27" ht="18" customHeight="1" x14ac:dyDescent="0.2">
      <c r="B82" s="57"/>
      <c r="C82" s="51" t="s">
        <v>82</v>
      </c>
      <c r="D82" s="105"/>
      <c r="E82" s="106"/>
      <c r="F82" s="107"/>
      <c r="L82" s="44"/>
      <c r="M82" s="44"/>
      <c r="N82" s="44"/>
      <c r="O82" s="44"/>
      <c r="P82" s="44"/>
      <c r="Q82" s="44"/>
      <c r="R82" s="44"/>
      <c r="S82" s="44"/>
      <c r="T82" s="44"/>
      <c r="U82" s="44"/>
      <c r="V82" s="44"/>
      <c r="W82" s="44"/>
      <c r="X82" s="44"/>
      <c r="Y82" s="44"/>
      <c r="Z82" s="44"/>
      <c r="AA82" s="44"/>
    </row>
    <row r="83" spans="1:27" ht="18" customHeight="1" x14ac:dyDescent="0.2">
      <c r="B83" s="57"/>
      <c r="C83" s="46" t="s">
        <v>71</v>
      </c>
      <c r="D83" s="108"/>
      <c r="E83" s="109"/>
      <c r="F83" s="110"/>
      <c r="L83" s="44"/>
      <c r="M83" s="44"/>
      <c r="N83" s="44"/>
      <c r="O83" s="44"/>
      <c r="P83" s="44"/>
      <c r="Q83" s="44"/>
      <c r="R83" s="44"/>
      <c r="S83" s="44"/>
      <c r="T83" s="44"/>
      <c r="U83" s="44"/>
      <c r="V83" s="44"/>
      <c r="W83" s="44"/>
      <c r="X83" s="44"/>
      <c r="Y83" s="44"/>
      <c r="Z83" s="44"/>
      <c r="AA83" s="44"/>
    </row>
    <row r="84" spans="1:27" ht="6" customHeight="1" x14ac:dyDescent="0.2">
      <c r="B84" s="57"/>
      <c r="D84" s="49"/>
      <c r="E84" s="49"/>
      <c r="F84" s="50"/>
      <c r="L84" s="44"/>
      <c r="M84" s="44"/>
      <c r="N84" s="44"/>
      <c r="O84" s="44"/>
      <c r="P84" s="44"/>
      <c r="Q84" s="44"/>
      <c r="R84" s="44"/>
      <c r="S84" s="44"/>
      <c r="T84" s="44"/>
      <c r="U84" s="44"/>
      <c r="V84" s="44"/>
      <c r="W84" s="44"/>
      <c r="X84" s="44"/>
      <c r="Y84" s="44"/>
      <c r="Z84" s="44"/>
      <c r="AA84" s="44"/>
    </row>
    <row r="85" spans="1:27" ht="18" customHeight="1" x14ac:dyDescent="0.25">
      <c r="B85" s="47" t="s">
        <v>75</v>
      </c>
      <c r="C85" s="45" t="s">
        <v>85</v>
      </c>
      <c r="D85" s="112"/>
      <c r="E85" s="114">
        <v>0</v>
      </c>
      <c r="F85" s="197"/>
      <c r="L85" s="44"/>
      <c r="M85" s="44"/>
      <c r="N85" s="44"/>
      <c r="O85" s="44"/>
      <c r="P85" s="44"/>
      <c r="Q85" s="44"/>
      <c r="R85" s="44"/>
      <c r="S85" s="44"/>
      <c r="T85" s="44"/>
      <c r="U85" s="44"/>
      <c r="V85" s="44"/>
      <c r="W85" s="44"/>
      <c r="X85" s="44"/>
      <c r="Y85" s="44"/>
      <c r="Z85" s="44"/>
      <c r="AA85" s="44"/>
    </row>
    <row r="86" spans="1:27" ht="18" customHeight="1" x14ac:dyDescent="0.2">
      <c r="B86" s="57"/>
      <c r="C86" s="45" t="s">
        <v>86</v>
      </c>
      <c r="D86" s="105"/>
      <c r="E86" s="106"/>
      <c r="F86" s="198"/>
      <c r="L86" s="44"/>
      <c r="M86" s="44"/>
      <c r="N86" s="44"/>
      <c r="O86" s="44"/>
      <c r="P86" s="44"/>
      <c r="Q86" s="44"/>
      <c r="R86" s="44"/>
      <c r="S86" s="44"/>
      <c r="T86" s="44"/>
      <c r="U86" s="44"/>
      <c r="V86" s="44"/>
      <c r="W86" s="44"/>
      <c r="X86" s="44"/>
      <c r="Y86" s="44"/>
      <c r="Z86" s="44"/>
      <c r="AA86" s="44"/>
    </row>
    <row r="87" spans="1:27" ht="18" customHeight="1" x14ac:dyDescent="0.2">
      <c r="B87" s="57"/>
      <c r="C87" s="45" t="s">
        <v>78</v>
      </c>
      <c r="D87" s="105"/>
      <c r="E87" s="106"/>
      <c r="F87" s="198"/>
      <c r="L87" s="44"/>
      <c r="M87" s="44"/>
      <c r="N87" s="44"/>
      <c r="O87" s="44"/>
      <c r="P87" s="44"/>
      <c r="Q87" s="44"/>
      <c r="R87" s="44"/>
      <c r="S87" s="44"/>
      <c r="T87" s="44"/>
      <c r="U87" s="44"/>
      <c r="V87" s="44"/>
      <c r="W87" s="44"/>
      <c r="X87" s="44"/>
      <c r="Y87" s="44"/>
      <c r="Z87" s="44"/>
      <c r="AA87" s="44"/>
    </row>
    <row r="88" spans="1:27" ht="18" customHeight="1" x14ac:dyDescent="0.2">
      <c r="B88" s="57"/>
      <c r="C88" s="45" t="s">
        <v>70</v>
      </c>
      <c r="D88" s="105"/>
      <c r="E88" s="106"/>
      <c r="F88" s="198"/>
      <c r="L88" s="44"/>
      <c r="M88" s="44"/>
      <c r="N88" s="44"/>
      <c r="O88" s="44"/>
      <c r="P88" s="44"/>
      <c r="Q88" s="44"/>
      <c r="R88" s="44"/>
      <c r="S88" s="44"/>
      <c r="T88" s="44"/>
      <c r="U88" s="44"/>
      <c r="V88" s="44"/>
      <c r="W88" s="44"/>
      <c r="X88" s="44"/>
      <c r="Y88" s="44"/>
      <c r="Z88" s="44"/>
      <c r="AA88" s="44"/>
    </row>
    <row r="89" spans="1:27" ht="18" customHeight="1" x14ac:dyDescent="0.2">
      <c r="B89" s="57"/>
      <c r="C89" s="46" t="s">
        <v>71</v>
      </c>
      <c r="D89" s="108"/>
      <c r="E89" s="109"/>
      <c r="F89" s="199"/>
      <c r="L89" s="44"/>
      <c r="M89" s="44"/>
      <c r="N89" s="44"/>
      <c r="O89" s="44"/>
      <c r="P89" s="44"/>
      <c r="Q89" s="44"/>
      <c r="R89" s="44"/>
      <c r="S89" s="44"/>
      <c r="T89" s="44"/>
      <c r="U89" s="44"/>
      <c r="V89" s="44"/>
      <c r="W89" s="44"/>
      <c r="X89" s="44"/>
      <c r="Y89" s="44"/>
      <c r="Z89" s="44"/>
      <c r="AA89" s="44"/>
    </row>
    <row r="90" spans="1:27" s="111" customFormat="1" ht="6" customHeight="1" x14ac:dyDescent="0.15">
      <c r="A90" s="59"/>
      <c r="B90" s="58"/>
      <c r="C90" s="59"/>
      <c r="D90" s="60"/>
      <c r="E90" s="60"/>
      <c r="F90" s="200"/>
      <c r="G90" s="59"/>
      <c r="H90" s="59"/>
      <c r="I90" s="59"/>
      <c r="J90" s="59"/>
      <c r="K90" s="59"/>
    </row>
    <row r="91" spans="1:27" ht="18" customHeight="1" x14ac:dyDescent="0.25">
      <c r="B91" s="47" t="s">
        <v>72</v>
      </c>
      <c r="C91" s="119" t="s">
        <v>73</v>
      </c>
      <c r="D91" s="132"/>
      <c r="E91" s="133"/>
      <c r="F91" s="201"/>
      <c r="G91" s="64"/>
      <c r="L91" s="44"/>
      <c r="M91" s="44"/>
      <c r="N91" s="44"/>
      <c r="O91" s="44"/>
      <c r="P91" s="44"/>
      <c r="Q91" s="44"/>
      <c r="R91" s="44"/>
      <c r="S91" s="44"/>
      <c r="T91" s="44"/>
      <c r="U91" s="44"/>
      <c r="V91" s="44"/>
      <c r="W91" s="44"/>
      <c r="X91" s="44"/>
      <c r="Y91" s="44"/>
      <c r="Z91" s="44"/>
      <c r="AA91" s="44"/>
    </row>
    <row r="92" spans="1:27" s="111" customFormat="1" ht="6" customHeight="1" x14ac:dyDescent="0.15">
      <c r="A92" s="59"/>
      <c r="B92" s="58"/>
      <c r="C92" s="59"/>
      <c r="D92" s="59"/>
      <c r="E92" s="59"/>
      <c r="F92" s="113"/>
      <c r="G92" s="59"/>
      <c r="H92" s="59"/>
      <c r="I92" s="59"/>
      <c r="J92" s="59"/>
      <c r="K92" s="59"/>
    </row>
    <row r="93" spans="1:27" ht="18" customHeight="1" thickBot="1" x14ac:dyDescent="0.3">
      <c r="B93" s="139"/>
      <c r="C93" s="140"/>
      <c r="D93" s="141"/>
      <c r="E93" s="142" t="s">
        <v>67</v>
      </c>
      <c r="F93" s="202">
        <f>SUM(F80:F91)</f>
        <v>0</v>
      </c>
      <c r="H93" s="190" t="str">
        <f>IF($F$93=$F$71,"","Le total du plan de financement doit être égal au total général de l'opération")</f>
        <v/>
      </c>
      <c r="L93" s="44"/>
      <c r="M93" s="44"/>
      <c r="N93" s="44"/>
      <c r="O93" s="44"/>
      <c r="P93" s="44"/>
      <c r="Q93" s="44"/>
      <c r="R93" s="44"/>
      <c r="S93" s="44"/>
      <c r="T93" s="44"/>
      <c r="U93" s="44"/>
      <c r="V93" s="44"/>
      <c r="W93" s="44"/>
      <c r="X93" s="44"/>
      <c r="Y93" s="44"/>
      <c r="Z93" s="44"/>
      <c r="AA93" s="44"/>
    </row>
    <row r="94" spans="1:27" s="65" customFormat="1" ht="18" customHeight="1" x14ac:dyDescent="0.25">
      <c r="B94" s="129"/>
      <c r="C94" s="130"/>
      <c r="D94" s="131"/>
      <c r="E94" s="137"/>
      <c r="F94" s="131"/>
    </row>
    <row r="95" spans="1:27" s="65" customFormat="1" ht="33.75" customHeight="1" x14ac:dyDescent="0.2">
      <c r="B95" s="320" t="s">
        <v>89</v>
      </c>
      <c r="C95" s="321"/>
      <c r="D95" s="321"/>
      <c r="E95" s="321"/>
      <c r="F95" s="322"/>
    </row>
    <row r="96" spans="1:27" s="65" customFormat="1" x14ac:dyDescent="0.2"/>
    <row r="97" spans="6:6" s="65" customFormat="1" x14ac:dyDescent="0.2">
      <c r="F97" s="134" t="s">
        <v>101</v>
      </c>
    </row>
    <row r="98" spans="6:6" s="65" customFormat="1" x14ac:dyDescent="0.2"/>
    <row r="99" spans="6:6" s="65" customFormat="1" x14ac:dyDescent="0.2"/>
    <row r="100" spans="6:6" s="65" customFormat="1" x14ac:dyDescent="0.2"/>
    <row r="101" spans="6:6" s="65" customFormat="1" x14ac:dyDescent="0.2"/>
    <row r="102" spans="6:6" s="65" customFormat="1" x14ac:dyDescent="0.2"/>
    <row r="103" spans="6:6" s="65" customFormat="1" x14ac:dyDescent="0.2"/>
    <row r="104" spans="6:6" s="65" customFormat="1" x14ac:dyDescent="0.2"/>
    <row r="105" spans="6:6" s="65" customFormat="1" x14ac:dyDescent="0.2"/>
    <row r="106" spans="6:6" s="65" customFormat="1" x14ac:dyDescent="0.2"/>
    <row r="107" spans="6:6" s="65" customFormat="1" x14ac:dyDescent="0.2"/>
    <row r="108" spans="6:6" s="65" customFormat="1" x14ac:dyDescent="0.2"/>
    <row r="109" spans="6:6" s="65" customFormat="1" x14ac:dyDescent="0.2"/>
    <row r="110" spans="6:6" s="65" customFormat="1" x14ac:dyDescent="0.2"/>
    <row r="111" spans="6:6" s="65" customFormat="1" x14ac:dyDescent="0.2"/>
    <row r="112" spans="6:6"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row r="151" s="65" customFormat="1" x14ac:dyDescent="0.2"/>
    <row r="152" s="65" customFormat="1" x14ac:dyDescent="0.2"/>
    <row r="153" s="65" customFormat="1" x14ac:dyDescent="0.2"/>
    <row r="154" s="65" customFormat="1" x14ac:dyDescent="0.2"/>
    <row r="155" s="65" customFormat="1" x14ac:dyDescent="0.2"/>
    <row r="156" s="65" customFormat="1" x14ac:dyDescent="0.2"/>
    <row r="157" s="65" customFormat="1" x14ac:dyDescent="0.2"/>
    <row r="158" s="65" customFormat="1" x14ac:dyDescent="0.2"/>
    <row r="159" s="65" customFormat="1" x14ac:dyDescent="0.2"/>
    <row r="160" s="65" customFormat="1" x14ac:dyDescent="0.2"/>
    <row r="161" s="65" customFormat="1" x14ac:dyDescent="0.2"/>
    <row r="162" s="65" customFormat="1" x14ac:dyDescent="0.2"/>
    <row r="163" s="65" customFormat="1" x14ac:dyDescent="0.2"/>
    <row r="164" s="65" customFormat="1" x14ac:dyDescent="0.2"/>
    <row r="165" s="65" customFormat="1" x14ac:dyDescent="0.2"/>
    <row r="166" s="65" customFormat="1" x14ac:dyDescent="0.2"/>
    <row r="167" s="65" customFormat="1" x14ac:dyDescent="0.2"/>
    <row r="168" s="65" customFormat="1" x14ac:dyDescent="0.2"/>
    <row r="169" s="65" customFormat="1" x14ac:dyDescent="0.2"/>
    <row r="170" s="65" customFormat="1" x14ac:dyDescent="0.2"/>
    <row r="171" s="65" customFormat="1" x14ac:dyDescent="0.2"/>
    <row r="172" s="65" customFormat="1" x14ac:dyDescent="0.2"/>
    <row r="173" s="65" customFormat="1" x14ac:dyDescent="0.2"/>
    <row r="174" s="65" customFormat="1" x14ac:dyDescent="0.2"/>
    <row r="175" s="65" customFormat="1" x14ac:dyDescent="0.2"/>
    <row r="176" s="65" customFormat="1" x14ac:dyDescent="0.2"/>
    <row r="177" s="65" customFormat="1" x14ac:dyDescent="0.2"/>
    <row r="178" s="65" customFormat="1" x14ac:dyDescent="0.2"/>
  </sheetData>
  <mergeCells count="19">
    <mergeCell ref="B74:F74"/>
    <mergeCell ref="B95:F95"/>
    <mergeCell ref="B76:F76"/>
    <mergeCell ref="B10:F10"/>
    <mergeCell ref="B63:E63"/>
    <mergeCell ref="B62:E62"/>
    <mergeCell ref="B60:F60"/>
    <mergeCell ref="B65:D65"/>
    <mergeCell ref="B66:D66"/>
    <mergeCell ref="C69:E69"/>
    <mergeCell ref="B4:F4"/>
    <mergeCell ref="B5:F5"/>
    <mergeCell ref="B6:F6"/>
    <mergeCell ref="B58:D58"/>
    <mergeCell ref="B18:F18"/>
    <mergeCell ref="B19:F19"/>
    <mergeCell ref="B17:F17"/>
    <mergeCell ref="B20:F20"/>
    <mergeCell ref="B57:F57"/>
  </mergeCells>
  <dataValidations count="5">
    <dataValidation type="list" allowBlank="1" showInputMessage="1" showErrorMessage="1" sqref="D23 D21" xr:uid="{00000000-0002-0000-0100-000000000000}">
      <formula1>"Choisir une valeur,Assujetti,Assujetti partiel,Non assujetti"</formula1>
    </dataValidation>
    <dataValidation type="list" allowBlank="1" showInputMessage="1" showErrorMessage="1" sqref="F58" xr:uid="{00000000-0002-0000-0100-000001000000}">
      <formula1>"Choisir une valeur,Oui,Non"</formula1>
    </dataValidation>
    <dataValidation type="list" allowBlank="1" showInputMessage="1" showErrorMessage="1" sqref="D26:D35" xr:uid="{00000000-0002-0000-0100-000002000000}">
      <formula1>"Choisir une valeur,Acquisition neuf,Acquisition occasion,Crédit-bail, Location"</formula1>
    </dataValidation>
    <dataValidation type="list" allowBlank="1" showInputMessage="1" showErrorMessage="1" sqref="D22" xr:uid="{00000000-0002-0000-0100-000003000000}">
      <formula1>"Choisir une valeur,Assujetti à la TVA,Non assujetti à la TVA,Assujetti partiel à la TVA"</formula1>
    </dataValidation>
    <dataValidation type="list" allowBlank="1" showInputMessage="1" showErrorMessage="1" sqref="G70 G62:G63"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97" location="top" display="Retour haut de page" xr:uid="{00000000-0004-0000-0100-000002000000}"/>
    <hyperlink ref="B11" location="Minimis!A1" display="  3/ La déclaration des &quot;Aides de minimis&quot; " xr:uid="{00000000-0004-0000-0100-000003000000}"/>
    <hyperlink ref="D15"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33"/>
  <sheetViews>
    <sheetView showGridLines="0" zoomScale="82" zoomScaleNormal="82" workbookViewId="0"/>
  </sheetViews>
  <sheetFormatPr baseColWidth="10" defaultColWidth="11.42578125" defaultRowHeight="15" x14ac:dyDescent="0.25"/>
  <cols>
    <col min="1" max="1" width="11.42578125" style="154"/>
    <col min="2" max="2" width="24.42578125" style="154" customWidth="1"/>
    <col min="3" max="3" width="30.5703125" style="154" customWidth="1"/>
    <col min="4" max="4" width="43.85546875" style="154" customWidth="1"/>
    <col min="5" max="6" width="30.5703125" style="154" customWidth="1"/>
    <col min="7" max="7" width="17" style="154" customWidth="1"/>
    <col min="8" max="16384" width="11.42578125" style="154"/>
  </cols>
  <sheetData>
    <row r="2" spans="1:7" ht="26.25" x14ac:dyDescent="0.25">
      <c r="A2" s="340" t="s">
        <v>109</v>
      </c>
      <c r="B2" s="340"/>
      <c r="C2" s="340"/>
      <c r="D2" s="340"/>
      <c r="E2" s="340"/>
      <c r="F2" s="340"/>
    </row>
    <row r="4" spans="1:7" ht="15.75" x14ac:dyDescent="0.25">
      <c r="B4" s="169" t="s">
        <v>110</v>
      </c>
      <c r="C4" s="155"/>
      <c r="D4" s="162" t="s">
        <v>113</v>
      </c>
      <c r="E4" s="341"/>
      <c r="F4" s="342"/>
    </row>
    <row r="5" spans="1:7" ht="39" customHeight="1" x14ac:dyDescent="0.25">
      <c r="B5" s="343" t="s">
        <v>130</v>
      </c>
      <c r="C5" s="343"/>
      <c r="D5" s="343"/>
      <c r="E5" s="343"/>
      <c r="F5" s="343"/>
      <c r="G5" s="170"/>
    </row>
    <row r="6" spans="1:7" s="180" customFormat="1" ht="20.100000000000001" customHeight="1" x14ac:dyDescent="0.25">
      <c r="B6" s="181" t="s">
        <v>132</v>
      </c>
      <c r="D6" s="177"/>
      <c r="E6" s="177"/>
      <c r="F6" s="177"/>
    </row>
    <row r="7" spans="1:7" ht="20.100000000000001" customHeight="1" x14ac:dyDescent="0.25">
      <c r="B7" s="179" t="s">
        <v>114</v>
      </c>
      <c r="D7" s="179"/>
      <c r="E7" s="179"/>
      <c r="F7" s="179"/>
      <c r="G7" s="179"/>
    </row>
    <row r="8" spans="1:7" x14ac:dyDescent="0.25">
      <c r="B8" s="154" t="s">
        <v>115</v>
      </c>
    </row>
    <row r="9" spans="1:7" x14ac:dyDescent="0.25">
      <c r="B9" s="335" t="s">
        <v>131</v>
      </c>
      <c r="C9" s="335"/>
      <c r="D9" s="335"/>
      <c r="E9" s="335"/>
      <c r="F9" s="335"/>
    </row>
    <row r="10" spans="1:7" ht="46.5" customHeight="1" x14ac:dyDescent="0.25">
      <c r="B10" s="336"/>
      <c r="C10" s="336"/>
      <c r="D10" s="336"/>
      <c r="E10" s="336"/>
      <c r="F10" s="336"/>
    </row>
    <row r="11" spans="1:7" ht="30" x14ac:dyDescent="0.25">
      <c r="B11" s="156" t="s">
        <v>122</v>
      </c>
      <c r="C11" s="157" t="s">
        <v>116</v>
      </c>
      <c r="D11" s="157" t="s">
        <v>117</v>
      </c>
      <c r="E11" s="158" t="s">
        <v>118</v>
      </c>
      <c r="F11" s="158" t="s">
        <v>119</v>
      </c>
    </row>
    <row r="12" spans="1:7" x14ac:dyDescent="0.25">
      <c r="B12" s="182"/>
      <c r="C12" s="159"/>
      <c r="D12" s="171"/>
      <c r="E12" s="173"/>
      <c r="F12" s="173"/>
    </row>
    <row r="13" spans="1:7" x14ac:dyDescent="0.25">
      <c r="B13" s="182"/>
      <c r="C13" s="159"/>
      <c r="D13" s="171"/>
      <c r="E13" s="173"/>
      <c r="F13" s="173"/>
    </row>
    <row r="14" spans="1:7" x14ac:dyDescent="0.25">
      <c r="B14" s="182"/>
      <c r="C14" s="159"/>
      <c r="D14" s="171"/>
      <c r="E14" s="173"/>
      <c r="F14" s="173"/>
    </row>
    <row r="15" spans="1:7" x14ac:dyDescent="0.25">
      <c r="B15" s="182"/>
      <c r="C15" s="159"/>
      <c r="D15" s="171"/>
      <c r="E15" s="173"/>
      <c r="F15" s="173"/>
    </row>
    <row r="16" spans="1:7" x14ac:dyDescent="0.25">
      <c r="B16" s="182"/>
      <c r="C16" s="159"/>
      <c r="D16" s="171"/>
      <c r="E16" s="173"/>
      <c r="F16" s="173"/>
    </row>
    <row r="17" spans="1:8" x14ac:dyDescent="0.25">
      <c r="B17" s="182"/>
      <c r="C17" s="159"/>
      <c r="D17" s="171"/>
      <c r="E17" s="173"/>
      <c r="F17" s="173"/>
    </row>
    <row r="18" spans="1:8" x14ac:dyDescent="0.25">
      <c r="B18" s="182"/>
      <c r="C18" s="159"/>
      <c r="D18" s="171"/>
      <c r="E18" s="173"/>
      <c r="F18" s="173"/>
    </row>
    <row r="19" spans="1:8" x14ac:dyDescent="0.25">
      <c r="B19" s="182"/>
      <c r="C19" s="182"/>
      <c r="D19" s="172"/>
      <c r="E19" s="174"/>
      <c r="F19" s="173"/>
    </row>
    <row r="20" spans="1:8" x14ac:dyDescent="0.25">
      <c r="D20" s="77" t="s">
        <v>67</v>
      </c>
      <c r="E20" s="184">
        <f>SUM(E12:E19)</f>
        <v>0</v>
      </c>
      <c r="F20" s="185">
        <f>SUM(F12:F19)</f>
        <v>0</v>
      </c>
    </row>
    <row r="21" spans="1:8" s="161" customFormat="1" x14ac:dyDescent="0.25">
      <c r="B21" s="160"/>
      <c r="C21" s="160"/>
      <c r="D21" s="160"/>
      <c r="E21" s="160"/>
      <c r="F21" s="160"/>
    </row>
    <row r="22" spans="1:8" ht="78" customHeight="1" x14ac:dyDescent="0.25">
      <c r="B22" s="337" t="s">
        <v>133</v>
      </c>
      <c r="C22" s="338"/>
      <c r="D22" s="338"/>
      <c r="E22" s="338"/>
      <c r="F22" s="339"/>
    </row>
    <row r="23" spans="1:8" ht="27.75" customHeight="1" x14ac:dyDescent="0.25">
      <c r="B23" s="166"/>
      <c r="H23" s="163"/>
    </row>
    <row r="24" spans="1:8" ht="15.75" x14ac:dyDescent="0.25">
      <c r="B24" s="162" t="s">
        <v>120</v>
      </c>
      <c r="C24" s="164"/>
      <c r="D24" s="162" t="s">
        <v>121</v>
      </c>
      <c r="E24" s="164"/>
      <c r="H24" s="165"/>
    </row>
    <row r="25" spans="1:8" ht="37.5" customHeight="1" x14ac:dyDescent="0.25">
      <c r="A25" s="186"/>
      <c r="B25" s="187"/>
      <c r="C25" s="188"/>
      <c r="D25" s="187"/>
      <c r="E25" s="188"/>
      <c r="F25" s="186"/>
      <c r="H25" s="165"/>
    </row>
    <row r="27" spans="1:8" x14ac:dyDescent="0.25">
      <c r="B27" s="183" t="s">
        <v>134</v>
      </c>
    </row>
    <row r="28" spans="1:8" x14ac:dyDescent="0.25">
      <c r="B28" s="183"/>
    </row>
    <row r="29" spans="1:8" ht="15.75" x14ac:dyDescent="0.25">
      <c r="B29" s="178" t="s">
        <v>117</v>
      </c>
      <c r="C29" s="162"/>
    </row>
    <row r="30" spans="1:8" x14ac:dyDescent="0.25">
      <c r="C30" s="176" t="s">
        <v>128</v>
      </c>
      <c r="D30" s="175" t="s">
        <v>124</v>
      </c>
    </row>
    <row r="31" spans="1:8" x14ac:dyDescent="0.25">
      <c r="C31" s="176" t="s">
        <v>129</v>
      </c>
      <c r="D31" s="175" t="s">
        <v>125</v>
      </c>
    </row>
    <row r="32" spans="1:8" x14ac:dyDescent="0.25">
      <c r="C32" s="176" t="s">
        <v>137</v>
      </c>
      <c r="D32" s="175" t="s">
        <v>126</v>
      </c>
    </row>
    <row r="33" spans="3:4" x14ac:dyDescent="0.25">
      <c r="C33" s="176" t="s">
        <v>123</v>
      </c>
      <c r="D33" s="175" t="s">
        <v>127</v>
      </c>
    </row>
  </sheetData>
  <mergeCells count="5">
    <mergeCell ref="B9:F10"/>
    <mergeCell ref="B22:F22"/>
    <mergeCell ref="A2:F2"/>
    <mergeCell ref="E4:F4"/>
    <mergeCell ref="B5:F5"/>
  </mergeCells>
  <dataValidations count="1">
    <dataValidation type="list" allowBlank="1" showInputMessage="1" showErrorMessage="1" sqref="D12:D19" xr:uid="{00000000-0002-0000-0200-000000000000}">
      <formula1>$C$30:$C$33</formula1>
    </dataValidation>
  </dataValidations>
  <hyperlinks>
    <hyperlink ref="B27" r:id="rId1" display="Consulter la référence : http://data.europa.eu/eli/reg/2013/1407/oj " xr:uid="{00000000-0004-0000-02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561975</xdr:colOff>
                    <xdr:row>5</xdr:row>
                    <xdr:rowOff>28575</xdr:rowOff>
                  </from>
                  <to>
                    <xdr:col>1</xdr:col>
                    <xdr:colOff>104775</xdr:colOff>
                    <xdr:row>5</xdr:row>
                    <xdr:rowOff>238125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561975</xdr:colOff>
                    <xdr:row>6</xdr:row>
                    <xdr:rowOff>47625</xdr:rowOff>
                  </from>
                  <to>
                    <xdr:col>1</xdr:col>
                    <xdr:colOff>104775</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modèle</vt:lpstr>
      <vt:lpstr>Cadre de dépôt</vt:lpstr>
      <vt:lpstr>Minimis</vt:lpstr>
      <vt:lpstr>_1__BUDGET_PREVISIONNEL_DE_L_OPERATION</vt:lpstr>
      <vt:lpstr>_2__PLAN_DE_FINANCEMENT</vt:lpstr>
      <vt:lpstr>DECLARATION_DES_AIDES_DE_MINIMIS</vt:lpstr>
      <vt:lpstr>planfin</vt:lpstr>
      <vt:lpstr>top</vt:lpstr>
      <vt:lpstr>'Cadre de dépôt'!Zone_d_impression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MEANCE Gwendal</cp:lastModifiedBy>
  <cp:lastPrinted>2021-11-16T13:40:34Z</cp:lastPrinted>
  <dcterms:created xsi:type="dcterms:W3CDTF">2014-12-03T07:47:04Z</dcterms:created>
  <dcterms:modified xsi:type="dcterms:W3CDTF">2024-07-10T16:12:09Z</dcterms:modified>
</cp:coreProperties>
</file>