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PROJETS\SFG_SPPB\08- Processus de gestion\2-Aides\03-Saisonnalité\2022\Préparation\DDA\DDA2022\"/>
    </mc:Choice>
  </mc:AlternateContent>
  <bookViews>
    <workbookView xWindow="0" yWindow="0" windowWidth="28800" windowHeight="11400" tabRatio="711" firstSheet="1" activeTab="1"/>
  </bookViews>
  <sheets>
    <sheet name="modèle" sheetId="1" state="hidden" r:id="rId1"/>
    <sheet name="Cadre de dépôt" sheetId="4" r:id="rId2"/>
    <sheet name="Info" sheetId="5" r:id="rId3"/>
  </sheets>
  <externalReferences>
    <externalReference r:id="rId4"/>
    <externalReference r:id="rId5"/>
  </externalReferences>
  <definedNames>
    <definedName name="_1__BUDGET_PREVISIONNEL_DE_L_OPERATION">'Cadre de dépôt'!$A$24</definedName>
    <definedName name="_2__PLAN_DE_FINANCEMENT">'Cadre de dépôt'!$A$305</definedName>
    <definedName name="Bois_Biomasse_énergie">'Cadre de dépôt'!$A$31</definedName>
    <definedName name="financement">'Cadre de dépôt'!#REF!</definedName>
    <definedName name="Géothermie___Opération_sur_aquifère_profond__200m">'Cadre de dépôt'!$A$102</definedName>
    <definedName name="Géothermie_de_surface_et_PAC_associées">'Cadre de dépôt'!$A$70</definedName>
    <definedName name="localisation">'[1]Déf. des données'!$A$17:$A$20</definedName>
    <definedName name="nature_activite">'[1]Déf. des données'!$A$24:$A$25</definedName>
    <definedName name="Récupération_de_chaleur">'Cadre de dépôt'!$A$267</definedName>
    <definedName name="Récupération_sur_eaux_usées_et_eaux_de_mer">'Cadre de dépôt'!$A$157</definedName>
    <definedName name="Réseau_de_chaleur_et_ou_de_froid">'Cadre de dépôt'!$A$191</definedName>
    <definedName name="Solaire">'Cadre de dépôt'!$A$225</definedName>
    <definedName name="supportjuridique">'[2]partenaire1-Coord'!$AO$1:$AO$2</definedName>
    <definedName name="taille_ent">'[1]Déf. des données'!$A$29:$A$31</definedName>
    <definedName name="top">'Cadre de dépôt'!#REF!</definedName>
    <definedName name="typerèglement">'[2]partenaire1-Coord'!$AT$1:$AT$4</definedName>
    <definedName name="_xlnm.Print_Area" localSheetId="1">'Cadre de dépôt'!$A$1:$E$303</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E324" i="4" l="1"/>
  <c r="C316" i="4"/>
  <c r="E263" i="4" l="1"/>
  <c r="E221" i="4"/>
  <c r="E187" i="4"/>
  <c r="E153" i="4"/>
  <c r="E98" i="4" l="1"/>
  <c r="E66" i="4"/>
  <c r="E300" i="4" l="1"/>
  <c r="E276" i="4" l="1"/>
  <c r="E231" i="4"/>
  <c r="E57" i="4" l="1"/>
  <c r="E53" i="4"/>
  <c r="E41" i="4"/>
  <c r="E36" i="4"/>
  <c r="E291" i="4"/>
  <c r="E272" i="4"/>
  <c r="E248" i="4"/>
  <c r="E212" i="4"/>
  <c r="E201" i="4"/>
  <c r="E196" i="4"/>
  <c r="E140" i="4"/>
  <c r="E135" i="4"/>
  <c r="E207" i="4" l="1"/>
  <c r="E286" i="4"/>
  <c r="E178" i="4"/>
  <c r="E162" i="4"/>
  <c r="E166" i="4" s="1"/>
  <c r="E144" i="4"/>
  <c r="E107" i="4"/>
  <c r="E111" i="4" s="1"/>
  <c r="E89" i="4"/>
  <c r="E75" i="4"/>
  <c r="E78" i="4" s="1"/>
  <c r="E173" i="4" l="1"/>
  <c r="E85" i="4"/>
  <c r="I37" i="1" l="1"/>
  <c r="B18" i="1"/>
  <c r="K18" i="1" s="1"/>
  <c r="K22" i="1" s="1"/>
  <c r="O17" i="1"/>
  <c r="E18" i="1" s="1"/>
  <c r="E10" i="1"/>
  <c r="B10" i="1"/>
  <c r="K10" i="1" l="1"/>
  <c r="K14" i="1" s="1"/>
  <c r="B25" i="1" s="1"/>
  <c r="C34" i="1" l="1"/>
  <c r="C38" i="1" s="1"/>
  <c r="K38" i="1" l="1"/>
</calcChain>
</file>

<file path=xl/comments1.xml><?xml version="1.0" encoding="utf-8"?>
<comments xmlns="http://schemas.openxmlformats.org/spreadsheetml/2006/main">
  <authors>
    <author>POITOU Françoise</author>
  </authors>
  <commentList>
    <comment ref="A311" authorId="0" shapeId="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<sst xmlns="http://schemas.openxmlformats.org/spreadsheetml/2006/main" count="588" uniqueCount="222">
  <si>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</si>
  <si>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</si>
  <si>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</si>
  <si>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</si>
  <si>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</si>
  <si>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</si>
  <si>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</si>
  <si>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</si>
  <si>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</si>
  <si>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</si>
  <si>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</si>
  <si>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</si>
  <si>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</si>
  <si>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</si>
  <si>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</si>
  <si>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</si>
  <si>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</si>
  <si>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</si>
  <si>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</si>
  <si>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</si>
  <si>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</si>
  <si>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</si>
  <si>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</si>
  <si>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</si>
  <si>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</si>
  <si>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</si>
  <si>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</si>
  <si>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</si>
  <si>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</si>
  <si>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</si>
  <si>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</si>
  <si>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</si>
  <si>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</si>
  <si>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</si>
  <si>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</si>
  <si>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</si>
  <si>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</si>
  <si>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</si>
  <si>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</si>
  <si>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</si>
  <si>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</si>
  <si>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</si>
  <si>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</si>
  <si>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</si>
  <si>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</si>
  <si>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</si>
  <si>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</si>
  <si>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</si>
  <si>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</si>
  <si>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</si>
  <si>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</si>
  <si>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</si>
  <si>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</si>
  <si>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</si>
  <si>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</si>
  <si>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</si>
  <si>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</si>
  <si>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</si>
  <si>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</si>
  <si>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</si>
  <si>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</si>
  <si>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</si>
  <si>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</si>
  <si>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</si>
  <si>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</si>
  <si>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</si>
  <si>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</si>
  <si>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</si>
  <si>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Pompe de circulation primaire réseau</t>
  </si>
  <si>
    <t>Distribution hydraulique (canalisations isolées…)</t>
  </si>
  <si>
    <t>Sous stations</t>
  </si>
  <si>
    <t>Supervision-Télégestion</t>
  </si>
  <si>
    <t>Traitement des fumées</t>
  </si>
  <si>
    <t xml:space="preserve"> Coût  en € HTR</t>
  </si>
  <si>
    <t>Autres postes de dépenses en chaufferie</t>
  </si>
  <si>
    <t>Système de gestion et de suivi (GTB)</t>
  </si>
  <si>
    <t>Travaux spécifiques</t>
  </si>
  <si>
    <t>Système de production de froid</t>
  </si>
  <si>
    <t>Equipement de production d'appoint</t>
  </si>
  <si>
    <t>Equipement de production chauffage, froid et ECS (PAC)</t>
  </si>
  <si>
    <t>Bâtiment chaufferie</t>
  </si>
  <si>
    <t>Equipement de captage (pompes, échangeur...)</t>
  </si>
  <si>
    <t>Champs solaire (pose ic capteurs, supports, hydraulique)</t>
  </si>
  <si>
    <t>Stockage</t>
  </si>
  <si>
    <t>Installation d'appoint si renouvellement uniquement</t>
  </si>
  <si>
    <t>Suivi, maintenance et exploitation (sur 24 mois)</t>
  </si>
  <si>
    <t>Acquisition de terrain</t>
  </si>
  <si>
    <t>Voirie, génie civil, tranchée</t>
  </si>
  <si>
    <t>Silo de stockage</t>
  </si>
  <si>
    <t>Chaudière biomasse</t>
  </si>
  <si>
    <t>Système de convoyage alimentation combustible</t>
  </si>
  <si>
    <t>Décendrage</t>
  </si>
  <si>
    <t>Fumisterie (carneaux, conduits de cheminée)</t>
  </si>
  <si>
    <t>Hydraulique chaufferie (canalisation chaufferie, robinetterie, …)</t>
  </si>
  <si>
    <t>Electricité chaufferie (courant fort)</t>
  </si>
  <si>
    <t>Automatisme, régulation chaufferie (courant faible)</t>
  </si>
  <si>
    <t>Chaudière appoint</t>
  </si>
  <si>
    <t>Fumisterie d'appoint</t>
  </si>
  <si>
    <t>Bureau de contrôle, SPS, OPC</t>
  </si>
  <si>
    <t>Aménagement en chaufferie</t>
  </si>
  <si>
    <t>Hydraulique secondaire (champs de capteur vers chaufferie)</t>
  </si>
  <si>
    <t>Supports de capteurs</t>
  </si>
  <si>
    <t>Station de transfert (échangeur pompe hydraulique)</t>
  </si>
  <si>
    <t>Installation d'appoint non EnR</t>
  </si>
  <si>
    <t>Travaux d'aménagement de la plateforme, avant puits et remise en état du site</t>
  </si>
  <si>
    <t>Forage (yc Montage/démontage machine, produits boue, tests et essais réservoir)</t>
  </si>
  <si>
    <t>Tubage des équipements (fourniture) + vissage</t>
  </si>
  <si>
    <t>Outils de forage</t>
  </si>
  <si>
    <t>Cimentation des tubages et accessoires</t>
  </si>
  <si>
    <t>Opération de déviation des forages</t>
  </si>
  <si>
    <t>Diagraphies</t>
  </si>
  <si>
    <t>Acidification et stimulation du réservoir</t>
  </si>
  <si>
    <t>Tête de puits</t>
  </si>
  <si>
    <t>Surveillance géologique</t>
  </si>
  <si>
    <t>Traitement déchets et évacuation bourbier</t>
  </si>
  <si>
    <t>Echangeurs et équipements</t>
  </si>
  <si>
    <t>Pompe d'exhaure + colonne, yc variateur</t>
  </si>
  <si>
    <t>Pompe d'injection, yc variateur</t>
  </si>
  <si>
    <t>Tube d’injection et équipement anti corrosion</t>
  </si>
  <si>
    <t>Filtration</t>
  </si>
  <si>
    <t>Liaison tête de puits</t>
  </si>
  <si>
    <t>Pompes à chaleur ou thermo-frigo-pompe</t>
  </si>
  <si>
    <t>Electricité (transformateur, contrôle commande,…)</t>
  </si>
  <si>
    <t>Système de gestion et suivi GTC</t>
  </si>
  <si>
    <t>Coûts liés à la mise en place de la télé-relève</t>
  </si>
  <si>
    <t xml:space="preserve">Equipements (vase d'expansion, échangeurs, vannes, pompes, etc…) </t>
  </si>
  <si>
    <t>Station hydraulique, Module de régulation et de suivi</t>
  </si>
  <si>
    <t>Capteurs (pose ic, hydraulique primaire)</t>
  </si>
  <si>
    <t>Maîtrise d'œuvre (MOE) - prestation externe</t>
  </si>
  <si>
    <t>Maîtrise d'œuvre (MOE) - réalisée en interne</t>
  </si>
  <si>
    <t>Assistance à maîtrise d'ouvrage (AMO)</t>
  </si>
  <si>
    <t>Acquisition, crédit-bail ou location</t>
  </si>
  <si>
    <t>Si location, 
durée (en mois)</t>
  </si>
  <si>
    <t>Choisir une valeur</t>
  </si>
  <si>
    <t>Etudes, contrôles, dossiers, SPS, etc.</t>
  </si>
  <si>
    <t>Cotisation SAF court terme</t>
  </si>
  <si>
    <t>Assurance tous risques chantier (TRC)</t>
  </si>
  <si>
    <t>Maîtrise d'œuvre (MOE) liée à l'installation solaire - prestation externe</t>
  </si>
  <si>
    <t>Système de régulation et équipements électriques associés à l'installation de récupération de chaleur</t>
  </si>
  <si>
    <t>Autres dépenses à préciser</t>
  </si>
  <si>
    <t>VOLET FINANCIER INVESTISSEMENTS
THEME : ENERGIE</t>
  </si>
  <si>
    <t xml:space="preserve">Dépenses </t>
  </si>
  <si>
    <t>Bois Biomasse énergie</t>
  </si>
  <si>
    <t>Géothermie de surface et PAC associées</t>
  </si>
  <si>
    <t>Récupération sur eaux usées et eaux de mer</t>
  </si>
  <si>
    <t>Géothermie / Opération sur aquifère profond &gt;200m</t>
  </si>
  <si>
    <t>Total : Ingénierie</t>
  </si>
  <si>
    <t>Total : Autres dépenses</t>
  </si>
  <si>
    <t>Réseau de chaleur et/ou de froid</t>
  </si>
  <si>
    <t>Solaire</t>
  </si>
  <si>
    <t>Equipements SOL</t>
  </si>
  <si>
    <t>Equipements TOITURE</t>
  </si>
  <si>
    <t>Ingénierie TOITURE</t>
  </si>
  <si>
    <t>Récupération de chaleur</t>
  </si>
  <si>
    <t>Système de captage complet : Organes de captage (hotte,…), échangeurs …</t>
  </si>
  <si>
    <t>Système de récupération : Echangeurs …</t>
  </si>
  <si>
    <t>Système de stockage : Ballons …</t>
  </si>
  <si>
    <t>Système de comptage : Capteurs, Compteurs …</t>
  </si>
  <si>
    <t>Transport de chaleur : Tuyauteries, canalisations, régulations …</t>
  </si>
  <si>
    <t>Système de remontée du niveau de température : Pompes à chaleur électrique ou à absorption, ecompression de vapeur, Machines à éjection …</t>
  </si>
  <si>
    <t>Aménagement - Voiries Réseaux Divers (VRD)</t>
  </si>
  <si>
    <t>Dépenses directes de personnel (salaires chargés non environnés)</t>
  </si>
  <si>
    <t>% ETPT affecté à l'opération 
ou Mois/Homme ; Jour/Homme ; 
Heures/Homme</t>
  </si>
  <si>
    <t>Coût unitaire</t>
  </si>
  <si>
    <t xml:space="preserve"> Coût  en €</t>
  </si>
  <si>
    <t>Personnel titulaire de la fonction publique</t>
  </si>
  <si>
    <t>Personnel hors fonction publique</t>
  </si>
  <si>
    <t>Personnel pour production à immobiliser</t>
  </si>
  <si>
    <t>Total : Dépenses directes de personnel</t>
  </si>
  <si>
    <t>Total : Certification des dépenses</t>
  </si>
  <si>
    <t>Au moment de la justification des dépenses, celles-ci peuvent être certifiées par un commissaire aux comptes, comptable public ou expert-comptable indépendant, dans le cas où ce recours est envisagé, merci d’indiquer le coût prévisionnel de cette certification</t>
  </si>
  <si>
    <t>Equipement de captage géotherm. (forages, sondes, pompes, échangeur...)</t>
  </si>
  <si>
    <r>
      <t xml:space="preserve">En cas de projet comportant une </t>
    </r>
    <r>
      <rPr>
        <b/>
        <sz val="10"/>
        <color theme="1"/>
        <rFont val="Arial"/>
        <family val="2"/>
      </rPr>
      <t>installation de production</t>
    </r>
    <r>
      <rPr>
        <sz val="10"/>
        <color theme="1"/>
        <rFont val="Arial"/>
        <family val="2"/>
      </rPr>
      <t xml:space="preserve"> (biomasse, géothermie ...) </t>
    </r>
    <r>
      <rPr>
        <b/>
        <sz val="10"/>
        <color theme="1"/>
        <rFont val="Arial"/>
        <family val="2"/>
      </rPr>
      <t>et un réseau de chaleur</t>
    </r>
    <r>
      <rPr>
        <sz val="10"/>
        <color theme="1"/>
        <rFont val="Arial"/>
        <family val="2"/>
      </rPr>
      <t>, ne pas oublier de renseigner la partie réseau de chaleur.</t>
    </r>
  </si>
  <si>
    <t>THEME : Bois Biomasse énergie</t>
  </si>
  <si>
    <t xml:space="preserve">Poste de dépenses : équipements / Investissements </t>
  </si>
  <si>
    <t>Sommaire des thèmes</t>
  </si>
  <si>
    <t>Equipements/investissements : Terrains</t>
  </si>
  <si>
    <t>Equipements/investissements : Aménagements et constructions</t>
  </si>
  <si>
    <t>Haut de page</t>
  </si>
  <si>
    <t>Equipements/investissements : Équipements process</t>
  </si>
  <si>
    <t>Equipements/investissements : Ingénierie</t>
  </si>
  <si>
    <t>Dépenses directes de personnel</t>
  </si>
  <si>
    <t>Catégories de dépenses  à reporter &gt;&gt;</t>
  </si>
  <si>
    <t>TOUS LES THEMES ENERGIE</t>
  </si>
  <si>
    <t>Certification des dépenses</t>
  </si>
  <si>
    <t>COPIE D'ECRAN DU FORMULAIRE DE DEPOT D'UN DOSSIER</t>
  </si>
  <si>
    <r>
      <t xml:space="preserve">[   ] Volet administratif      [   ] Volet technique      </t>
    </r>
    <r>
      <rPr>
        <b/>
        <sz val="18"/>
        <color theme="0"/>
        <rFont val="Arial"/>
        <family val="2"/>
      </rPr>
      <t>[X] Volet financier</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</si>
  <si>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</si>
  <si>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Seule la transmission des 3 volets complets fera l’objet d’un examen de demande</t>
  </si>
  <si>
    <t xml:space="preserve">Le volet financier se compose de deux éléments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</si>
  <si>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</si>
  <si>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</si>
  <si>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</si>
  <si>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</si>
  <si>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</si>
  <si>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</si>
  <si>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t>1/ BUDGET PREVISIONNEL DE L'OPERATION</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</si>
  <si>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</si>
  <si>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</si>
  <si>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</si>
  <si>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</si>
  <si>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</si>
  <si>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</si>
  <si>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</si>
  <si>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</si>
  <si>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Auto-financement</t>
  </si>
  <si>
    <t>Fonds propres</t>
  </si>
  <si>
    <t>Emprunt</t>
  </si>
  <si>
    <t>Crédit-Bail</t>
  </si>
  <si>
    <t>Autres (précisez)</t>
  </si>
  <si>
    <t>Aides publiques</t>
  </si>
  <si>
    <t>ADEME (à demander)</t>
  </si>
  <si>
    <t>ETAT</t>
  </si>
  <si>
    <t>Région</t>
  </si>
  <si>
    <t>FEDER</t>
  </si>
  <si>
    <t>Aides privées</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</si>
  <si>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</si>
  <si>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</si>
  <si>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</si>
  <si>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Coûts de l’opération déduction faite de la TVA récupérable auprès du Trésor Public lorsque le partenaire est assujetti à la TVA pour l'opération</t>
    </r>
    <r>
      <rPr>
        <b/>
        <sz val="11"/>
        <rFont val="Arial"/>
        <family val="2"/>
      </rPr>
      <t xml:space="preserve">. </t>
    </r>
    <r>
      <rPr>
        <sz val="11"/>
        <rFont val="Arial"/>
        <family val="2"/>
      </rPr>
      <t xml:space="preserve">En conséquence, la part de TVA non récupérable pour les partenaires non assujettis constitue une dépense éligible. </t>
    </r>
  </si>
  <si>
    <t>Pour cette opération :</t>
  </si>
  <si>
    <t>Etes-vous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</si>
</sst>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49"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0"/>
      <color theme="0"/>
      <name val="Arial"/>
      <family val="2"/>
    </font>
    <font>
      <i/>
      <sz val="10"/>
      <color theme="0" tint="-0.499984740745262"/>
      <name val="Arial"/>
      <family val="2"/>
    </font>
    <font>
      <b/>
      <sz val="10"/>
      <color rgb="FFC00000"/>
      <name val="Arial"/>
      <family val="2"/>
    </font>
    <font>
      <sz val="10"/>
      <color theme="0"/>
      <name val="Arial"/>
      <family val="2"/>
    </font>
    <font>
      <sz val="8"/>
      <color theme="0" tint="-0.499984740745262"/>
      <name val="Arial"/>
      <family val="2"/>
    </font>
    <font>
      <b/>
      <sz val="16"/>
      <color rgb="FFC00000"/>
      <name val="Arial"/>
      <family val="2"/>
    </font>
    <font>
      <b/>
      <sz val="18"/>
      <color theme="0"/>
      <name val="Arial"/>
      <family val="2"/>
    </font>
    <font>
      <u/>
      <sz val="11"/>
      <color theme="10"/>
      <name val="Calibri"/>
      <family val="2"/>
      <scheme val="minor"/>
    </font>
    <font>
      <sz val="12"/>
      <color theme="1"/>
      <name val="Arial"/>
      <family val="2"/>
    </font>
    <font>
      <sz val="10"/>
      <color theme="4"/>
      <name val="Arial"/>
      <family val="2"/>
    </font>
    <font>
      <b/>
      <sz val="16"/>
      <color theme="0"/>
      <name val="Arial"/>
      <family val="2"/>
    </font>
    <font>
      <sz val="11"/>
      <color theme="1"/>
      <name val="Calibri"/>
      <family val="2"/>
      <scheme val="minor"/>
    </font>
    <font>
      <sz val="18"/>
      <color theme="0"/>
      <name val="Arial"/>
      <family val="2"/>
    </font>
    <font>
      <u/>
      <sz val="11"/>
      <color theme="10"/>
      <name val="Arial"/>
      <family val="2"/>
    </font>
    <font>
      <sz val="11"/>
      <color rgb="FFFFFFFF"/>
      <name val="Arial"/>
      <family val="2"/>
    </font>
    <font>
      <sz val="11"/>
      <name val="Arial"/>
      <family val="2"/>
    </font>
    <font>
      <b/>
      <sz val="11"/>
      <color theme="0"/>
      <name val="Arial"/>
      <family val="2"/>
    </font>
    <font>
      <i/>
      <sz val="11"/>
      <color theme="1"/>
      <name val="Arial"/>
      <family val="2"/>
    </font>
    <font>
      <sz val="3"/>
      <color theme="1"/>
      <name val="Arial"/>
      <family val="2"/>
    </font>
    <font>
      <sz val="11"/>
      <color theme="0"/>
      <name val="Arial"/>
      <family val="2"/>
    </font>
    <font>
      <sz val="9"/>
      <color indexed="81"/>
      <name val="Tahoma"/>
      <family val="2"/>
    </font>
    <font>
      <b/>
      <sz val="11"/>
      <name val="Arial"/>
      <family val="2"/>
    </font>
    <font>
      <sz val="6"/>
      <color theme="1"/>
      <name val="Arial"/>
      <family val="2"/>
    </font>
    <font>
      <b/>
      <sz val="6"/>
      <name val="Arial"/>
      <family val="2"/>
    </font>
    <font>
      <b/>
      <sz val="11"/>
      <color rgb="FFFF0000"/>
      <name val="Arial"/>
      <family val="2"/>
    </font>
    <font>
      <sz val="11"/>
      <color rgb="FFFF0000"/>
      <name val="Arial"/>
      <family val="2"/>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5" tint="0.79998168889431442"/>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1"/>
        <bgColor indexed="64"/>
      </patternFill>
    </fill>
    <fill>
      <patternFill patternType="solid">
        <fgColor theme="5"/>
        <bgColor indexed="64"/>
      </patternFill>
    </fill>
    <fill>
      <patternFill patternType="solid">
        <fgColor theme="3"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0" tint="-0.14999847407452621"/>
        <bgColor theme="4" tint="0.79998168889431442"/>
      </patternFill>
    </fill>
    <fill>
      <patternFill patternType="solid">
        <fgColor theme="0"/>
        <bgColor theme="4" tint="0.79998168889431442"/>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right style="hair">
        <color theme="0" tint="-0.499984740745262"/>
      </right>
      <top/>
      <bottom/>
      <diagonal/>
    </border>
    <border>
      <left/>
      <right style="thin">
        <color theme="0"/>
      </right>
      <top style="thin">
        <color theme="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30" fillId="0" borderId="0" applyNumberFormat="0" applyFill="0" applyBorder="0" applyAlignment="0" applyProtection="0"/>
    <xf numFmtId="43" fontId="34" fillId="0" borderId="0" applyFont="0" applyFill="0" applyBorder="0" applyAlignment="0" applyProtection="0"/>
    <xf numFmtId="44" fontId="34" fillId="0" borderId="0" applyFont="0" applyFill="0" applyBorder="0" applyAlignment="0" applyProtection="0"/>
  </cellStyleXfs>
  <cellXfs count="286">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applyBorder="1"/>
    <xf numFmtId="0" fontId="3" fillId="2" borderId="0" xfId="0" applyFont="1" applyFill="1" applyBorder="1" applyAlignment="1">
      <alignment vertical="center"/>
    </xf>
    <xf numFmtId="0" fontId="3" fillId="0" borderId="0" xfId="0" applyFont="1" applyBorder="1"/>
    <xf numFmtId="0" fontId="3" fillId="2" borderId="19" xfId="0" applyFont="1" applyFill="1" applyBorder="1" applyAlignment="1">
      <alignment vertical="center"/>
    </xf>
    <xf numFmtId="0" fontId="3" fillId="0" borderId="0" xfId="0" applyFont="1" applyBorder="1" applyAlignment="1">
      <alignment vertical="center"/>
    </xf>
    <xf numFmtId="0" fontId="3" fillId="3" borderId="15" xfId="0" applyFont="1" applyFill="1" applyBorder="1" applyAlignment="1" applyProtection="1">
      <alignment horizontal="left"/>
      <protection locked="0"/>
    </xf>
    <xf numFmtId="169" fontId="3" fillId="3" borderId="16" xfId="0" applyNumberFormat="1" applyFont="1" applyFill="1" applyBorder="1" applyProtection="1"/>
    <xf numFmtId="0" fontId="3" fillId="2" borderId="18" xfId="0" applyFont="1" applyFill="1" applyBorder="1"/>
    <xf numFmtId="0" fontId="23" fillId="4" borderId="0" xfId="0" applyFont="1" applyFill="1" applyBorder="1" applyAlignment="1" applyProtection="1">
      <alignment horizontal="center" vertical="center" wrapText="1"/>
    </xf>
    <xf numFmtId="0" fontId="23" fillId="4" borderId="0" xfId="0" applyFont="1" applyFill="1" applyBorder="1" applyAlignment="1" applyProtection="1">
      <alignment vertical="center" wrapText="1"/>
    </xf>
    <xf numFmtId="0" fontId="14" fillId="3" borderId="14" xfId="0" applyFont="1" applyFill="1" applyBorder="1" applyAlignment="1" applyProtection="1">
      <alignment horizontal="left"/>
      <protection locked="0"/>
    </xf>
    <xf numFmtId="0" fontId="3" fillId="0" borderId="15" xfId="0" applyFont="1" applyFill="1" applyBorder="1" applyAlignment="1" applyProtection="1">
      <alignment horizontal="left"/>
      <protection locked="0"/>
    </xf>
    <xf numFmtId="0" fontId="26" fillId="5" borderId="0" xfId="0" applyFont="1" applyFill="1" applyBorder="1"/>
    <xf numFmtId="0" fontId="23" fillId="5" borderId="0" xfId="0" applyFont="1" applyFill="1" applyBorder="1" applyAlignment="1">
      <alignment horizontal="right"/>
    </xf>
    <xf numFmtId="0" fontId="3" fillId="2" borderId="15"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169" fontId="25" fillId="2" borderId="20" xfId="0" applyNumberFormat="1" applyFont="1" applyFill="1" applyBorder="1" applyProtection="1"/>
    <xf numFmtId="169" fontId="25" fillId="2" borderId="0" xfId="0" applyNumberFormat="1" applyFont="1" applyFill="1" applyBorder="1" applyProtection="1"/>
    <xf numFmtId="0" fontId="26" fillId="2" borderId="0" xfId="0" applyFont="1" applyFill="1" applyBorder="1"/>
    <xf numFmtId="0" fontId="23" fillId="2" borderId="0" xfId="0" applyFont="1" applyFill="1" applyBorder="1" applyAlignment="1">
      <alignment horizontal="right"/>
    </xf>
    <xf numFmtId="0" fontId="2" fillId="6" borderId="0" xfId="0" applyFont="1" applyFill="1" applyBorder="1" applyAlignment="1">
      <alignment horizontal="left" vertical="center"/>
    </xf>
    <xf numFmtId="0" fontId="3" fillId="2" borderId="15" xfId="0" applyFont="1" applyFill="1" applyBorder="1" applyAlignment="1" applyProtection="1">
      <alignment horizontal="left" indent="1"/>
      <protection locked="0"/>
    </xf>
    <xf numFmtId="14" fontId="27" fillId="2" borderId="0" xfId="0" applyNumberFormat="1" applyFont="1" applyFill="1" applyBorder="1" applyAlignment="1">
      <alignment horizontal="center"/>
    </xf>
    <xf numFmtId="0" fontId="3" fillId="2" borderId="15" xfId="0" applyFont="1" applyFill="1" applyBorder="1" applyAlignment="1" applyProtection="1">
      <alignment horizontal="left" wrapText="1"/>
      <protection locked="0"/>
    </xf>
    <xf numFmtId="0" fontId="31" fillId="2" borderId="0" xfId="0" applyFont="1" applyFill="1" applyBorder="1" applyAlignment="1">
      <alignment horizontal="left" vertical="center" wrapText="1"/>
    </xf>
    <xf numFmtId="0" fontId="32" fillId="2" borderId="0" xfId="0" applyFont="1" applyFill="1" applyBorder="1"/>
    <xf numFmtId="0" fontId="3" fillId="2" borderId="21" xfId="0" applyFont="1" applyFill="1" applyBorder="1"/>
    <xf numFmtId="0" fontId="3" fillId="0" borderId="22" xfId="0" applyFont="1" applyFill="1" applyBorder="1" applyAlignment="1" applyProtection="1">
      <alignment horizontal="left"/>
      <protection locked="0"/>
    </xf>
    <xf numFmtId="0" fontId="3" fillId="2" borderId="14" xfId="0" applyFont="1" applyFill="1" applyBorder="1" applyAlignment="1" applyProtection="1">
      <alignment horizontal="left" indent="1"/>
      <protection locked="0"/>
    </xf>
    <xf numFmtId="0" fontId="3" fillId="0" borderId="15" xfId="0" applyFont="1" applyFill="1" applyBorder="1" applyAlignment="1" applyProtection="1">
      <alignment horizontal="left" wrapText="1"/>
      <protection locked="0"/>
    </xf>
    <xf numFmtId="0" fontId="14" fillId="3" borderId="14" xfId="0" applyFont="1" applyFill="1" applyBorder="1" applyAlignment="1" applyProtection="1">
      <alignment horizontal="left" wrapText="1"/>
      <protection locked="0"/>
    </xf>
    <xf numFmtId="0" fontId="3" fillId="0" borderId="0" xfId="0" applyFont="1" applyBorder="1" applyAlignment="1">
      <alignment wrapText="1"/>
    </xf>
    <xf numFmtId="0" fontId="5" fillId="2" borderId="0" xfId="0" applyFont="1" applyFill="1" applyBorder="1" applyAlignment="1" applyProtection="1">
      <alignment horizontal="center"/>
      <protection locked="0"/>
    </xf>
    <xf numFmtId="0" fontId="5" fillId="0" borderId="0" xfId="0" applyFont="1"/>
    <xf numFmtId="0" fontId="5" fillId="0" borderId="0" xfId="0" applyFont="1" applyAlignment="1">
      <alignment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wrapText="1" indent="2"/>
    </xf>
    <xf numFmtId="0" fontId="5" fillId="2" borderId="23" xfId="0" applyFont="1" applyFill="1" applyBorder="1" applyAlignment="1">
      <alignment vertical="center"/>
    </xf>
    <xf numFmtId="0" fontId="5" fillId="0" borderId="0" xfId="0" applyFont="1" applyBorder="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pplyProtection="1">
      <alignment vertical="center"/>
    </xf>
    <xf numFmtId="0" fontId="3" fillId="0" borderId="15" xfId="0" applyFont="1" applyFill="1" applyBorder="1" applyAlignment="1" applyProtection="1">
      <alignment horizontal="left" vertical="center" wrapText="1"/>
      <protection locked="0"/>
    </xf>
    <xf numFmtId="0" fontId="14" fillId="3" borderId="14" xfId="0" applyFont="1" applyFill="1" applyBorder="1" applyAlignment="1" applyProtection="1">
      <alignment horizontal="left" vertical="center" wrapText="1"/>
      <protection locked="0"/>
    </xf>
    <xf numFmtId="0" fontId="26" fillId="5" borderId="0" xfId="0" applyFont="1" applyFill="1" applyBorder="1" applyAlignment="1">
      <alignment vertical="center"/>
    </xf>
    <xf numFmtId="0" fontId="23" fillId="5" borderId="0" xfId="0" applyFont="1" applyFill="1" applyBorder="1" applyAlignment="1">
      <alignment horizontal="right" vertical="center"/>
    </xf>
    <xf numFmtId="169" fontId="25" fillId="2" borderId="20" xfId="0" applyNumberFormat="1" applyFont="1" applyFill="1" applyBorder="1" applyAlignment="1" applyProtection="1">
      <alignment vertical="center"/>
    </xf>
    <xf numFmtId="0" fontId="3" fillId="2" borderId="18" xfId="0" applyFont="1" applyFill="1" applyBorder="1" applyAlignment="1">
      <alignment vertical="center"/>
    </xf>
    <xf numFmtId="0" fontId="23" fillId="5" borderId="0" xfId="0" applyFont="1" applyFill="1" applyBorder="1" applyAlignment="1">
      <alignment vertical="center"/>
    </xf>
    <xf numFmtId="0" fontId="30" fillId="2" borderId="0" xfId="6" applyFill="1" applyBorder="1" applyAlignment="1">
      <alignment horizontal="left" vertical="center" wrapText="1"/>
    </xf>
    <xf numFmtId="0" fontId="3" fillId="5" borderId="15" xfId="0" applyFont="1" applyFill="1" applyBorder="1" applyAlignment="1" applyProtection="1">
      <alignment horizontal="left"/>
      <protection locked="0"/>
    </xf>
    <xf numFmtId="0" fontId="30" fillId="2" borderId="0" xfId="6" applyFill="1" applyBorder="1" applyAlignment="1">
      <alignment horizontal="center" vertical="center"/>
    </xf>
    <xf numFmtId="0" fontId="24" fillId="5" borderId="0" xfId="0" applyFont="1" applyFill="1" applyBorder="1" applyAlignment="1">
      <alignment horizontal="center"/>
    </xf>
    <xf numFmtId="0" fontId="24" fillId="5" borderId="17" xfId="0" applyFont="1" applyFill="1" applyBorder="1" applyAlignment="1">
      <alignment horizontal="center"/>
    </xf>
    <xf numFmtId="0" fontId="26" fillId="0" borderId="0" xfId="0" applyFont="1" applyFill="1" applyBorder="1" applyAlignment="1">
      <alignment vertical="center"/>
    </xf>
    <xf numFmtId="0" fontId="24" fillId="0" borderId="0" xfId="0" applyFont="1" applyFill="1" applyBorder="1" applyAlignment="1">
      <alignment horizontal="center"/>
    </xf>
    <xf numFmtId="0" fontId="26" fillId="0" borderId="0" xfId="0" applyFont="1" applyFill="1" applyBorder="1"/>
    <xf numFmtId="0" fontId="23" fillId="0" borderId="0" xfId="0" applyFont="1" applyFill="1" applyBorder="1" applyAlignment="1">
      <alignment horizontal="right"/>
    </xf>
    <xf numFmtId="169" fontId="25" fillId="0" borderId="0" xfId="0" applyNumberFormat="1" applyFont="1" applyFill="1" applyBorder="1" applyProtection="1"/>
    <xf numFmtId="0" fontId="24" fillId="5" borderId="17" xfId="0" applyFont="1" applyFill="1" applyBorder="1" applyAlignment="1">
      <alignment horizontal="center" wrapText="1"/>
    </xf>
    <xf numFmtId="0" fontId="6" fillId="5" borderId="0" xfId="0" applyFont="1" applyFill="1" applyBorder="1" applyAlignment="1" applyProtection="1">
      <alignment horizontal="left" wrapText="1"/>
      <protection locked="0"/>
    </xf>
    <xf numFmtId="0" fontId="3" fillId="2" borderId="0" xfId="0" applyFont="1" applyFill="1" applyBorder="1" applyAlignment="1">
      <alignment horizontal="left"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6" fillId="2" borderId="0" xfId="0" applyFont="1" applyFill="1" applyBorder="1" applyAlignment="1" applyProtection="1">
      <alignment vertical="center" wrapText="1"/>
      <protection locked="0"/>
    </xf>
    <xf numFmtId="0" fontId="33" fillId="7" borderId="0" xfId="0" applyFont="1" applyFill="1" applyBorder="1" applyAlignment="1" applyProtection="1">
      <alignment horizontal="left" vertical="center" wrapText="1"/>
    </xf>
    <xf numFmtId="0" fontId="29" fillId="8" borderId="0" xfId="0" applyFont="1" applyFill="1" applyBorder="1" applyAlignment="1" applyProtection="1">
      <alignment horizontal="left" vertical="center"/>
    </xf>
    <xf numFmtId="0" fontId="28"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9" fillId="8" borderId="0" xfId="0" applyFont="1" applyFill="1" applyBorder="1" applyAlignment="1" applyProtection="1">
      <alignment horizontal="center" vertical="center"/>
    </xf>
    <xf numFmtId="0" fontId="35" fillId="9"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10" fillId="2" borderId="0" xfId="0" applyFont="1" applyFill="1" applyBorder="1" applyAlignment="1"/>
    <xf numFmtId="0" fontId="5" fillId="2" borderId="0" xfId="0" applyFont="1" applyFill="1" applyBorder="1" applyAlignment="1"/>
    <xf numFmtId="0" fontId="30" fillId="0" borderId="0" xfId="6" quotePrefix="1"/>
    <xf numFmtId="0" fontId="30" fillId="0" borderId="0" xfId="6" quotePrefix="1" applyFill="1" applyAlignment="1">
      <alignment wrapText="1"/>
    </xf>
    <xf numFmtId="0" fontId="36" fillId="0" borderId="0" xfId="6" quotePrefix="1" applyFont="1" applyFill="1"/>
    <xf numFmtId="0" fontId="10" fillId="2" borderId="0" xfId="0" applyFont="1" applyFill="1" applyBorder="1" applyAlignment="1">
      <alignment horizontal="left" vertical="center"/>
    </xf>
    <xf numFmtId="0" fontId="30" fillId="2" borderId="0" xfId="6" applyFill="1" applyBorder="1" applyAlignment="1">
      <alignment horizontal="left" vertical="center"/>
    </xf>
    <xf numFmtId="0" fontId="5" fillId="2" borderId="0" xfId="0" applyFont="1" applyFill="1" applyBorder="1" applyAlignment="1">
      <alignment horizontal="left" vertical="center"/>
    </xf>
    <xf numFmtId="0" fontId="37" fillId="0" borderId="0" xfId="0" applyFont="1" applyBorder="1" applyAlignment="1">
      <alignment vertical="center"/>
    </xf>
    <xf numFmtId="0" fontId="38" fillId="2" borderId="0" xfId="6" quotePrefix="1" applyNumberFormat="1" applyFont="1" applyFill="1" applyBorder="1" applyAlignment="1">
      <alignment horizontal="left" vertical="center"/>
    </xf>
    <xf numFmtId="0" fontId="30" fillId="2" borderId="0" xfId="6" applyFill="1" applyBorder="1" applyAlignment="1">
      <alignment vertical="center" wrapText="1"/>
    </xf>
    <xf numFmtId="0" fontId="0" fillId="0" borderId="0" xfId="0" applyAlignment="1">
      <alignment vertical="center" wrapText="1"/>
    </xf>
    <xf numFmtId="0" fontId="29" fillId="10" borderId="0" xfId="0" applyFont="1" applyFill="1" applyBorder="1" applyAlignment="1">
      <alignment horizontal="center" vertical="center"/>
    </xf>
    <xf numFmtId="0" fontId="29" fillId="10" borderId="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xf numFmtId="42" fontId="10" fillId="11" borderId="24" xfId="8" applyNumberFormat="1" applyFont="1" applyFill="1" applyBorder="1" applyAlignment="1" applyProtection="1">
      <alignment horizontal="center" vertical="center" wrapText="1"/>
      <protection locked="0"/>
    </xf>
    <xf numFmtId="42" fontId="10" fillId="11" borderId="25" xfId="8" applyNumberFormat="1" applyFont="1" applyFill="1" applyBorder="1" applyAlignment="1" applyProtection="1">
      <alignment horizontal="center" vertical="center" wrapText="1"/>
      <protection locked="0"/>
    </xf>
    <xf numFmtId="42" fontId="10" fillId="11" borderId="26" xfId="8" applyNumberFormat="1" applyFont="1" applyFill="1" applyBorder="1" applyAlignment="1" applyProtection="1">
      <alignment horizontal="center" vertical="center" wrapText="1"/>
      <protection locked="0"/>
    </xf>
    <xf numFmtId="0" fontId="10" fillId="11" borderId="27" xfId="0" applyFont="1" applyFill="1" applyBorder="1" applyAlignment="1" applyProtection="1">
      <alignment horizontal="center" vertical="center" wrapText="1"/>
      <protection locked="0"/>
    </xf>
    <xf numFmtId="0" fontId="10" fillId="11" borderId="28" xfId="0" applyFont="1" applyFill="1" applyBorder="1" applyAlignment="1" applyProtection="1">
      <alignment horizontal="center" vertical="center" wrapText="1"/>
      <protection locked="0"/>
    </xf>
    <xf numFmtId="42" fontId="10" fillId="11" borderId="29" xfId="8" applyNumberFormat="1" applyFont="1" applyFill="1" applyBorder="1" applyAlignment="1" applyProtection="1">
      <alignment horizontal="center" vertical="center" wrapText="1"/>
      <protection locked="0"/>
    </xf>
    <xf numFmtId="42" fontId="10" fillId="11" borderId="28" xfId="8" applyNumberFormat="1" applyFont="1" applyFill="1" applyBorder="1" applyAlignment="1" applyProtection="1">
      <alignment horizontal="center" vertical="center" wrapText="1"/>
      <protection locked="0"/>
    </xf>
    <xf numFmtId="42" fontId="10" fillId="11" borderId="30" xfId="8" applyNumberFormat="1" applyFont="1" applyFill="1" applyBorder="1" applyAlignment="1" applyProtection="1">
      <alignment horizontal="center" vertical="center" wrapText="1"/>
      <protection locked="0"/>
    </xf>
    <xf numFmtId="0" fontId="39" fillId="12" borderId="31" xfId="0" applyFont="1" applyFill="1" applyBorder="1"/>
    <xf numFmtId="0" fontId="5" fillId="0" borderId="7" xfId="0" applyFont="1" applyBorder="1"/>
    <xf numFmtId="169" fontId="5" fillId="3" borderId="32" xfId="0" applyNumberFormat="1" applyFont="1" applyFill="1" applyBorder="1" applyAlignment="1" applyProtection="1">
      <alignment horizontal="right" vertical="center"/>
      <protection locked="0"/>
    </xf>
    <xf numFmtId="169" fontId="5" fillId="3" borderId="33" xfId="7" applyNumberFormat="1" applyFont="1" applyFill="1" applyBorder="1" applyAlignment="1" applyProtection="1">
      <alignment horizontal="right" vertical="center"/>
      <protection locked="0"/>
    </xf>
    <xf numFmtId="169" fontId="5" fillId="3" borderId="34" xfId="0" applyNumberFormat="1" applyFont="1" applyFill="1" applyBorder="1" applyAlignment="1" applyProtection="1">
      <alignment horizontal="right" vertical="center"/>
      <protection locked="0"/>
    </xf>
    <xf numFmtId="0" fontId="5" fillId="2" borderId="35" xfId="0" applyFont="1" applyFill="1" applyBorder="1"/>
    <xf numFmtId="0" fontId="5" fillId="0" borderId="11" xfId="0" applyFont="1" applyBorder="1"/>
    <xf numFmtId="169" fontId="5" fillId="3" borderId="36" xfId="0" applyNumberFormat="1" applyFont="1" applyFill="1" applyBorder="1" applyAlignment="1" applyProtection="1">
      <alignment horizontal="right" vertical="center"/>
      <protection locked="0"/>
    </xf>
    <xf numFmtId="169" fontId="5" fillId="3" borderId="37" xfId="0" applyNumberFormat="1" applyFont="1" applyFill="1" applyBorder="1" applyAlignment="1" applyProtection="1">
      <alignment horizontal="right" vertical="center"/>
      <protection locked="0"/>
    </xf>
    <xf numFmtId="169" fontId="5" fillId="3" borderId="38" xfId="0" applyNumberFormat="1" applyFont="1" applyFill="1" applyBorder="1" applyAlignment="1" applyProtection="1">
      <alignment horizontal="right" vertical="center"/>
      <protection locked="0"/>
    </xf>
    <xf numFmtId="0" fontId="40" fillId="13" borderId="7" xfId="0" applyFont="1" applyFill="1" applyBorder="1" applyProtection="1">
      <protection locked="0"/>
    </xf>
    <xf numFmtId="169" fontId="5" fillId="3" borderId="39" xfId="0" applyNumberFormat="1" applyFont="1" applyFill="1" applyBorder="1" applyAlignment="1" applyProtection="1">
      <alignment horizontal="right" vertical="center"/>
      <protection locked="0"/>
    </xf>
    <xf numFmtId="169" fontId="5" fillId="3" borderId="40" xfId="0" applyNumberFormat="1" applyFont="1" applyFill="1" applyBorder="1" applyAlignment="1" applyProtection="1">
      <alignment horizontal="right" vertical="center"/>
      <protection locked="0"/>
    </xf>
    <xf numFmtId="169" fontId="5" fillId="3" borderId="41" xfId="0" applyNumberFormat="1" applyFont="1" applyFill="1" applyBorder="1" applyAlignment="1" applyProtection="1">
      <alignment horizontal="right" vertical="center"/>
      <protection locked="0"/>
    </xf>
    <xf numFmtId="0" fontId="5" fillId="0" borderId="0" xfId="0" applyFont="1" applyBorder="1"/>
    <xf numFmtId="169" fontId="5" fillId="0" borderId="0" xfId="8" applyNumberFormat="1" applyFont="1" applyBorder="1" applyAlignment="1">
      <alignment horizontal="right" vertical="center"/>
    </xf>
    <xf numFmtId="169" fontId="5" fillId="0" borderId="42" xfId="8" applyNumberFormat="1" applyFont="1" applyBorder="1" applyAlignment="1">
      <alignment horizontal="right" vertical="center"/>
    </xf>
    <xf numFmtId="0" fontId="39" fillId="12" borderId="43" xfId="0" applyFont="1" applyFill="1" applyBorder="1"/>
    <xf numFmtId="169" fontId="5" fillId="3" borderId="32" xfId="7" applyNumberFormat="1" applyFont="1" applyFill="1" applyBorder="1" applyAlignment="1" applyProtection="1">
      <alignment horizontal="right" vertical="center"/>
      <protection locked="0"/>
    </xf>
    <xf numFmtId="169" fontId="5" fillId="9" borderId="44" xfId="0" applyNumberFormat="1" applyFont="1" applyFill="1" applyBorder="1" applyAlignment="1" applyProtection="1">
      <alignment horizontal="right" vertical="center"/>
      <protection hidden="1"/>
    </xf>
    <xf numFmtId="0" fontId="41" fillId="2" borderId="35" xfId="0" applyFont="1" applyFill="1" applyBorder="1"/>
    <xf numFmtId="0" fontId="41" fillId="2" borderId="0" xfId="0" applyFont="1" applyFill="1" applyBorder="1"/>
    <xf numFmtId="169" fontId="41" fillId="2" borderId="0" xfId="8" applyNumberFormat="1" applyFont="1" applyFill="1" applyBorder="1" applyAlignment="1">
      <alignment horizontal="right" vertical="center"/>
    </xf>
    <xf numFmtId="169" fontId="41" fillId="2" borderId="42" xfId="8" applyNumberFormat="1" applyFont="1" applyFill="1" applyBorder="1" applyAlignment="1">
      <alignment horizontal="right" vertical="center"/>
    </xf>
    <xf numFmtId="0" fontId="5" fillId="13" borderId="7" xfId="0" applyFont="1" applyFill="1" applyBorder="1" applyProtection="1">
      <protection locked="0"/>
    </xf>
    <xf numFmtId="169" fontId="5" fillId="3" borderId="45" xfId="0" applyNumberFormat="1" applyFont="1" applyFill="1" applyBorder="1" applyAlignment="1" applyProtection="1">
      <alignment horizontal="right" vertical="center"/>
      <protection locked="0"/>
    </xf>
    <xf numFmtId="169" fontId="5" fillId="3" borderId="46" xfId="0" applyNumberFormat="1" applyFont="1" applyFill="1" applyBorder="1" applyAlignment="1" applyProtection="1">
      <alignment horizontal="right" vertical="center"/>
      <protection locked="0"/>
    </xf>
    <xf numFmtId="169" fontId="5" fillId="3" borderId="47" xfId="0" applyNumberFormat="1" applyFont="1" applyFill="1" applyBorder="1" applyAlignment="1" applyProtection="1">
      <alignment horizontal="right" vertical="center"/>
      <protection locked="0"/>
    </xf>
    <xf numFmtId="0" fontId="41" fillId="2" borderId="42" xfId="0" applyFont="1" applyFill="1" applyBorder="1"/>
    <xf numFmtId="0" fontId="39" fillId="2" borderId="48" xfId="0" applyFont="1" applyFill="1" applyBorder="1"/>
    <xf numFmtId="0" fontId="42" fillId="2" borderId="49" xfId="0" applyFont="1" applyFill="1" applyBorder="1"/>
    <xf numFmtId="42" fontId="42" fillId="2" borderId="49" xfId="8" applyNumberFormat="1" applyFont="1" applyFill="1" applyBorder="1"/>
    <xf numFmtId="0" fontId="20" fillId="14" borderId="50" xfId="0" applyFont="1" applyFill="1" applyBorder="1" applyAlignment="1" applyProtection="1">
      <alignment horizontal="right"/>
    </xf>
    <xf numFmtId="169" fontId="42" fillId="12" borderId="51" xfId="8" applyNumberFormat="1" applyFont="1" applyFill="1" applyBorder="1" applyAlignment="1">
      <alignment horizontal="right" vertical="center"/>
    </xf>
    <xf numFmtId="0" fontId="39" fillId="2" borderId="0" xfId="0" applyFont="1" applyFill="1" applyBorder="1"/>
    <xf numFmtId="0" fontId="42" fillId="2" borderId="0" xfId="0" applyFont="1" applyFill="1" applyBorder="1"/>
    <xf numFmtId="42" fontId="42" fillId="2" borderId="0" xfId="8" applyNumberFormat="1" applyFont="1" applyFill="1" applyBorder="1"/>
    <xf numFmtId="0" fontId="20" fillId="15" borderId="0" xfId="0" applyFont="1" applyFill="1" applyBorder="1" applyAlignment="1" applyProtection="1">
      <alignment horizontal="right"/>
    </xf>
    <xf numFmtId="0" fontId="2" fillId="13" borderId="8"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2" fillId="13" borderId="10" xfId="0" applyFont="1" applyFill="1" applyBorder="1" applyAlignment="1">
      <alignment horizontal="left" vertical="center" wrapText="1"/>
    </xf>
    <xf numFmtId="0" fontId="38" fillId="2" borderId="0" xfId="0" applyFont="1" applyFill="1" applyBorder="1" applyAlignment="1">
      <alignment horizontal="left" vertical="top" wrapText="1"/>
    </xf>
    <xf numFmtId="0" fontId="38" fillId="13" borderId="0" xfId="0" quotePrefix="1" applyFont="1" applyFill="1" applyBorder="1" applyAlignment="1">
      <alignment horizontal="left" vertical="center" wrapText="1"/>
    </xf>
    <xf numFmtId="0" fontId="45" fillId="2" borderId="0" xfId="0" applyFont="1" applyFill="1" applyBorder="1"/>
    <xf numFmtId="0" fontId="46" fillId="2" borderId="0" xfId="0" applyFont="1" applyFill="1" applyBorder="1" applyAlignment="1">
      <alignment horizontal="right" vertical="center"/>
    </xf>
    <xf numFmtId="0" fontId="45" fillId="2" borderId="0" xfId="0" applyFont="1" applyFill="1" applyBorder="1" applyAlignment="1">
      <alignment horizontal="center" vertical="center"/>
    </xf>
    <xf numFmtId="0" fontId="47" fillId="2" borderId="0" xfId="0" applyFont="1" applyFill="1" applyBorder="1"/>
    <xf numFmtId="0" fontId="47" fillId="2" borderId="0" xfId="0" applyFont="1" applyFill="1" applyBorder="1" applyAlignment="1">
      <alignment horizontal="right" vertical="center"/>
    </xf>
    <xf numFmtId="0" fontId="48" fillId="3" borderId="52" xfId="0" applyFont="1" applyFill="1" applyBorder="1" applyAlignment="1" applyProtection="1">
      <alignment horizontal="center" vertical="center"/>
      <protection locked="0"/>
    </xf>
    <xf numFmtId="0" fontId="48" fillId="2" borderId="0" xfId="0" applyFont="1" applyFill="1" applyBorder="1"/>
    <xf numFmtId="0" fontId="48" fillId="3" borderId="0" xfId="0" applyFont="1" applyFill="1" applyBorder="1" applyAlignment="1" applyProtection="1">
      <alignment horizontal="center" vertical="center"/>
      <protection locked="0"/>
    </xf>
  </cellXfs>
  <cellStyles count="9">
    <cellStyle name="Euro" xfId="1"/>
    <cellStyle name="Euro 2" xfId="4"/>
    <cellStyle name="Lien hypertexte" xfId="6" builtinId="8"/>
    <cellStyle name="Milliers" xfId="7" builtinId="3"/>
    <cellStyle name="Milliers 2" xfId="5"/>
    <cellStyle name="Monétaire" xfId="8" builtinId="4"/>
    <cellStyle name="Normal" xfId="0" builtinId="0"/>
    <cellStyle name="Normal 2" xfId="2"/>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292</xdr:row>
      <xdr:rowOff>0</xdr:rowOff>
    </xdr:from>
    <xdr:to>
      <xdr:col>13</xdr:col>
      <xdr:colOff>707849</xdr:colOff>
      <xdr:row>292</xdr:row>
      <xdr:rowOff>0</xdr:rowOff>
    </xdr:to>
    <xdr:pic>
      <xdr:nvPicPr>
        <xdr:cNvPr id="2" name="Image 1"/>
        <xdr:cNvPicPr>
          <a:picLocks noChangeAspect="1"/>
        </xdr:cNvPicPr>
      </xdr:nvPicPr>
      <xdr:blipFill rotWithShape="1">
        <a:blip xmlns:r="http://schemas.openxmlformats.org/officeDocument/2006/relationships" r:embed="rId1"/>
        <a:srcRect l="3479"/>
        <a:stretch/>
      </xdr:blipFill>
      <xdr:spPr>
        <a:xfrm>
          <a:off x="14428160" y="14620875"/>
          <a:ext cx="7064197" cy="0"/>
        </a:xfrm>
        <a:prstGeom prst="rect">
          <a:avLst/>
        </a:prstGeom>
      </xdr:spPr>
    </xdr:pic>
    <xdr:clientData/>
  </xdr:twoCellAnchor>
  <xdr:oneCellAnchor>
    <xdr:from>
      <xdr:col>5</xdr:col>
      <xdr:colOff>0</xdr:colOff>
      <xdr:row>292</xdr:row>
      <xdr:rowOff>0</xdr:rowOff>
    </xdr:from>
    <xdr:ext cx="7064197" cy="0"/>
    <xdr:pic>
      <xdr:nvPicPr>
        <xdr:cNvPr id="5" name="Image 4"/>
        <xdr:cNvPicPr>
          <a:picLocks noChangeAspect="1"/>
        </xdr:cNvPicPr>
      </xdr:nvPicPr>
      <xdr:blipFill rotWithShape="1">
        <a:blip xmlns:r="http://schemas.openxmlformats.org/officeDocument/2006/relationships" r:embed="rId1"/>
        <a:srcRect l="3479"/>
        <a:stretch/>
      </xdr:blipFill>
      <xdr:spPr>
        <a:xfrm>
          <a:off x="11951660" y="18945225"/>
          <a:ext cx="7064197" cy="0"/>
        </a:xfrm>
        <a:prstGeom prst="rect">
          <a:avLst/>
        </a:prstGeom>
      </xdr:spPr>
    </xdr:pic>
    <xdr:clientData/>
  </xdr:oneCellAnchor>
  <xdr:oneCellAnchor>
    <xdr:from>
      <xdr:col>1</xdr:col>
      <xdr:colOff>0</xdr:colOff>
      <xdr:row>292</xdr:row>
      <xdr:rowOff>0</xdr:rowOff>
    </xdr:from>
    <xdr:ext cx="8885934" cy="0"/>
    <xdr:pic>
      <xdr:nvPicPr>
        <xdr:cNvPr id="7" name="Image 6"/>
        <xdr:cNvPicPr>
          <a:picLocks noChangeAspect="1"/>
        </xdr:cNvPicPr>
      </xdr:nvPicPr>
      <xdr:blipFill>
        <a:blip xmlns:r="http://schemas.openxmlformats.org/officeDocument/2006/relationships" r:embed="rId2"/>
        <a:stretch>
          <a:fillRect/>
        </a:stretch>
      </xdr:blipFill>
      <xdr:spPr>
        <a:xfrm>
          <a:off x="2075785" y="47424975"/>
          <a:ext cx="8885934" cy="0"/>
        </a:xfrm>
        <a:prstGeom prst="rect">
          <a:avLst/>
        </a:prstGeom>
      </xdr:spPr>
    </xdr:pic>
    <xdr:clientData/>
  </xdr:oneCellAnchor>
  <xdr:twoCellAnchor editAs="oneCell">
    <xdr:from>
      <xdr:col>0</xdr:col>
      <xdr:colOff>95250</xdr:colOff>
      <xdr:row>0</xdr:row>
      <xdr:rowOff>0</xdr:rowOff>
    </xdr:from>
    <xdr:to>
      <xdr:col>1</xdr:col>
      <xdr:colOff>914399</xdr:colOff>
      <xdr:row>0</xdr:row>
      <xdr:rowOff>1323224</xdr:rowOff>
    </xdr:to>
    <xdr:pic>
      <xdr:nvPicPr>
        <xdr:cNvPr id="3" name="Imag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 y="0"/>
          <a:ext cx="1581149" cy="1323224"/>
        </a:xfrm>
        <a:prstGeom prst="rect">
          <a:avLst/>
        </a:prstGeom>
      </xdr:spPr>
    </xdr:pic>
    <xdr:clientData/>
  </xdr:twoCellAnchor>
  <xdr:twoCellAnchor editAs="oneCell">
    <xdr:from>
      <xdr:col>3</xdr:col>
      <xdr:colOff>1285874</xdr:colOff>
      <xdr:row>0</xdr:row>
      <xdr:rowOff>9525</xdr:rowOff>
    </xdr:from>
    <xdr:to>
      <xdr:col>4</xdr:col>
      <xdr:colOff>1110995</xdr:colOff>
      <xdr:row>0</xdr:row>
      <xdr:rowOff>1309498</xdr:rowOff>
    </xdr:to>
    <xdr:pic>
      <xdr:nvPicPr>
        <xdr:cNvPr id="4" name="Imag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43924" y="9525"/>
          <a:ext cx="1139571" cy="1299973"/>
        </a:xfrm>
        <a:prstGeom prst="rect">
          <a:avLst/>
        </a:prstGeom>
      </xdr:spPr>
    </xdr:pic>
    <xdr:clientData/>
  </xdr:twoCellAnchor>
  <xdr:oneCellAnchor>
    <xdr:from>
      <xdr:col>5</xdr:col>
      <xdr:colOff>0</xdr:colOff>
      <xdr:row>300</xdr:row>
      <xdr:rowOff>0</xdr:rowOff>
    </xdr:from>
    <xdr:ext cx="7051499" cy="0"/>
    <xdr:pic>
      <xdr:nvPicPr>
        <xdr:cNvPr id="12" name="Image 11"/>
        <xdr:cNvPicPr>
          <a:picLocks noChangeAspect="1"/>
        </xdr:cNvPicPr>
      </xdr:nvPicPr>
      <xdr:blipFill rotWithShape="1">
        <a:blip xmlns:r="http://schemas.openxmlformats.org/officeDocument/2006/relationships" r:embed="rId1"/>
        <a:srcRect l="3479"/>
        <a:stretch/>
      </xdr:blipFill>
      <xdr:spPr>
        <a:xfrm>
          <a:off x="8924925" y="9725025"/>
          <a:ext cx="7051499" cy="0"/>
        </a:xfrm>
        <a:prstGeom prst="rect">
          <a:avLst/>
        </a:prstGeom>
      </xdr:spPr>
    </xdr:pic>
    <xdr:clientData/>
  </xdr:oneCellAnchor>
  <xdr:oneCellAnchor>
    <xdr:from>
      <xdr:col>5</xdr:col>
      <xdr:colOff>0</xdr:colOff>
      <xdr:row>300</xdr:row>
      <xdr:rowOff>0</xdr:rowOff>
    </xdr:from>
    <xdr:ext cx="7064197" cy="0"/>
    <xdr:pic>
      <xdr:nvPicPr>
        <xdr:cNvPr id="13" name="Image 12"/>
        <xdr:cNvPicPr>
          <a:picLocks noChangeAspect="1"/>
        </xdr:cNvPicPr>
      </xdr:nvPicPr>
      <xdr:blipFill rotWithShape="1">
        <a:blip xmlns:r="http://schemas.openxmlformats.org/officeDocument/2006/relationships" r:embed="rId1"/>
        <a:srcRect l="3479"/>
        <a:stretch/>
      </xdr:blipFill>
      <xdr:spPr>
        <a:xfrm>
          <a:off x="8924925" y="9725025"/>
          <a:ext cx="7064197" cy="0"/>
        </a:xfrm>
        <a:prstGeom prst="rect">
          <a:avLst/>
        </a:prstGeom>
      </xdr:spPr>
    </xdr:pic>
    <xdr:clientData/>
  </xdr:oneCellAnchor>
  <xdr:oneCellAnchor>
    <xdr:from>
      <xdr:col>5</xdr:col>
      <xdr:colOff>0</xdr:colOff>
      <xdr:row>300</xdr:row>
      <xdr:rowOff>0</xdr:rowOff>
    </xdr:from>
    <xdr:ext cx="8952601" cy="0"/>
    <xdr:pic>
      <xdr:nvPicPr>
        <xdr:cNvPr id="14" name="Image 13"/>
        <xdr:cNvPicPr>
          <a:picLocks noChangeAspect="1"/>
        </xdr:cNvPicPr>
      </xdr:nvPicPr>
      <xdr:blipFill>
        <a:blip xmlns:r="http://schemas.openxmlformats.org/officeDocument/2006/relationships" r:embed="rId5"/>
        <a:stretch>
          <a:fillRect/>
        </a:stretch>
      </xdr:blipFill>
      <xdr:spPr>
        <a:xfrm>
          <a:off x="8924925" y="9725025"/>
          <a:ext cx="8952601" cy="0"/>
        </a:xfrm>
        <a:prstGeom prst="rect">
          <a:avLst/>
        </a:prstGeom>
      </xdr:spPr>
    </xdr:pic>
    <xdr:clientData/>
  </xdr:oneCellAnchor>
  <xdr:oneCellAnchor>
    <xdr:from>
      <xdr:col>1</xdr:col>
      <xdr:colOff>0</xdr:colOff>
      <xdr:row>300</xdr:row>
      <xdr:rowOff>0</xdr:rowOff>
    </xdr:from>
    <xdr:ext cx="8885934" cy="0"/>
    <xdr:pic>
      <xdr:nvPicPr>
        <xdr:cNvPr id="15" name="Image 14"/>
        <xdr:cNvPicPr>
          <a:picLocks noChangeAspect="1"/>
        </xdr:cNvPicPr>
      </xdr:nvPicPr>
      <xdr:blipFill>
        <a:blip xmlns:r="http://schemas.openxmlformats.org/officeDocument/2006/relationships" r:embed="rId2"/>
        <a:stretch>
          <a:fillRect/>
        </a:stretch>
      </xdr:blipFill>
      <xdr:spPr>
        <a:xfrm>
          <a:off x="0" y="9725025"/>
          <a:ext cx="8885934"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12</xdr:col>
      <xdr:colOff>665524</xdr:colOff>
      <xdr:row>50</xdr:row>
      <xdr:rowOff>141742</xdr:rowOff>
    </xdr:to>
    <xdr:pic>
      <xdr:nvPicPr>
        <xdr:cNvPr id="2" name="Image 1"/>
        <xdr:cNvPicPr>
          <a:picLocks noChangeAspect="1"/>
        </xdr:cNvPicPr>
      </xdr:nvPicPr>
      <xdr:blipFill>
        <a:blip xmlns:r="http://schemas.openxmlformats.org/officeDocument/2006/relationships" r:embed="rId1"/>
        <a:stretch>
          <a:fillRect/>
        </a:stretch>
      </xdr:blipFill>
      <xdr:spPr>
        <a:xfrm>
          <a:off x="0" y="704850"/>
          <a:ext cx="9809524" cy="9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108" t="s">
        <v>0</v>
      </c>
      <c r="B1" s="108"/>
      <c r="C1" s="108"/>
      <c r="D1" s="108"/>
      <c r="E1" s="108"/>
      <c r="F1" s="108"/>
      <c r="G1" s="108"/>
      <c r="H1" s="108"/>
      <c r="I1" s="108"/>
      <c r="J1" s="108"/>
      <c r="K1" s="108"/>
      <c r="L1" s="108"/>
      <c r="M1" s="108"/>
      <c r="N1" s="108"/>
      <c r="O1" s="108"/>
      <c r="P1" s="108"/>
      <c r="Q1" s="108"/>
    </row>
    <row r="2" spans="1:17" ht="15.5" x14ac:dyDescent="0.35">
      <c r="A2" s="109" t="s">
        <v>1</v>
      </c>
      <c r="B2" s="109"/>
      <c r="C2" s="109"/>
      <c r="D2" s="109"/>
      <c r="E2" s="109"/>
      <c r="F2" s="109"/>
      <c r="G2" s="109"/>
      <c r="H2" s="109"/>
      <c r="I2" s="109"/>
      <c r="J2" s="109"/>
      <c r="K2" s="109"/>
      <c r="L2" s="109"/>
      <c r="M2" s="109"/>
      <c r="N2" s="109"/>
      <c r="O2" s="109"/>
      <c r="P2" s="109"/>
      <c r="Q2" s="109"/>
    </row>
    <row r="3" spans="1:17" x14ac:dyDescent="0.35">
      <c r="A3" s="110" t="s">
        <v>2</v>
      </c>
      <c r="B3" s="110"/>
      <c r="C3" s="110"/>
      <c r="D3" s="110"/>
      <c r="E3" s="110"/>
      <c r="F3" s="110"/>
      <c r="G3" s="110"/>
      <c r="H3" s="110"/>
      <c r="I3" s="110"/>
      <c r="J3" s="110"/>
      <c r="K3" s="110"/>
      <c r="L3" s="110"/>
      <c r="M3" s="110"/>
      <c r="N3" s="110"/>
      <c r="O3" s="110"/>
      <c r="P3" s="110"/>
      <c r="Q3" s="110"/>
    </row>
    <row r="4" spans="1:17" x14ac:dyDescent="0.35">
      <c r="A4" s="1" t="s">
        <v>3</v>
      </c>
      <c r="B4" s="1"/>
      <c r="C4" s="1"/>
      <c r="D4" s="1"/>
      <c r="E4" s="2"/>
      <c r="F4" s="2"/>
      <c r="G4" s="2"/>
      <c r="H4" s="2"/>
      <c r="I4" s="2"/>
      <c r="J4" s="2"/>
      <c r="K4" s="2"/>
      <c r="L4" s="2"/>
      <c r="M4" s="2"/>
      <c r="N4" s="2"/>
      <c r="O4" s="2"/>
      <c r="P4" s="2"/>
      <c r="Q4" s="2"/>
    </row>
    <row r="5" spans="1:17" x14ac:dyDescent="0.35">
      <c r="A5" s="111" t="s">
        <v>4</v>
      </c>
      <c r="B5" s="111"/>
      <c r="C5" s="111"/>
      <c r="D5" s="111"/>
      <c r="E5" s="111"/>
      <c r="F5" s="111"/>
      <c r="G5" s="111"/>
      <c r="H5" s="111"/>
      <c r="I5" s="111"/>
      <c r="J5" s="111"/>
      <c r="K5" s="111"/>
      <c r="L5" s="111"/>
      <c r="M5" s="111"/>
      <c r="N5" s="111"/>
      <c r="O5" s="111"/>
      <c r="P5" s="111"/>
      <c r="Q5" s="111"/>
    </row>
    <row r="6" spans="1:17" x14ac:dyDescent="0.35">
      <c r="A6" s="112" t="s">
        <v>5</v>
      </c>
      <c r="B6" s="112"/>
      <c r="C6" s="112"/>
      <c r="D6" s="112"/>
      <c r="E6" s="112"/>
      <c r="F6" s="112"/>
      <c r="G6" s="112"/>
      <c r="H6" s="112"/>
      <c r="I6" s="112"/>
      <c r="J6" s="112"/>
      <c r="K6" s="112"/>
      <c r="L6" s="112"/>
      <c r="M6" s="112"/>
      <c r="N6" s="112"/>
      <c r="O6" s="112"/>
      <c r="P6" s="112"/>
      <c r="Q6" s="112"/>
    </row>
    <row r="7" spans="1:17" x14ac:dyDescent="0.35">
      <c r="A7" s="3"/>
      <c r="B7" s="3"/>
      <c r="C7" s="3"/>
      <c r="D7" s="3"/>
      <c r="E7" s="3"/>
      <c r="F7" s="3"/>
      <c r="G7" s="3"/>
      <c r="H7" s="3"/>
      <c r="I7" s="3"/>
      <c r="J7" s="3"/>
      <c r="K7" s="3"/>
      <c r="L7" s="3"/>
      <c r="M7" s="3"/>
      <c r="N7" s="3"/>
      <c r="O7" s="3"/>
      <c r="P7" s="3"/>
      <c r="Q7" s="3"/>
    </row>
    <row r="8" spans="1:17" x14ac:dyDescent="0.35">
      <c r="A8" s="112" t="s">
        <v>6</v>
      </c>
      <c r="B8" s="112"/>
      <c r="C8" s="112"/>
      <c r="D8" s="112"/>
      <c r="E8" s="112"/>
      <c r="F8" s="112"/>
      <c r="G8" s="112"/>
      <c r="H8" s="112"/>
      <c r="I8" s="112"/>
      <c r="J8" s="112"/>
      <c r="K8" s="112"/>
      <c r="L8" s="112"/>
      <c r="M8" s="112"/>
      <c r="N8" s="112"/>
      <c r="O8" s="4">
        <v>87.5</v>
      </c>
      <c r="P8" s="112" t="s">
        <v>7</v>
      </c>
      <c r="Q8" s="112"/>
    </row>
    <row r="9" spans="1:17" x14ac:dyDescent="0.35">
      <c r="A9" s="5"/>
      <c r="B9" s="120" t="s">
        <v>8</v>
      </c>
      <c r="C9" s="120"/>
      <c r="D9" s="120"/>
      <c r="E9" s="120"/>
      <c r="F9" s="120"/>
      <c r="G9" s="120"/>
      <c r="H9" s="120"/>
      <c r="I9" s="120"/>
      <c r="J9" s="120"/>
      <c r="K9" s="120"/>
      <c r="L9" s="6">
        <v>109.7</v>
      </c>
      <c r="M9" s="112" t="s">
        <v>9</v>
      </c>
      <c r="N9" s="112"/>
      <c r="O9" s="7"/>
      <c r="P9" s="5"/>
      <c r="Q9" s="5"/>
    </row>
    <row r="10" spans="1:17" x14ac:dyDescent="0.35">
      <c r="A10" s="7"/>
      <c r="B10" s="119">
        <f>O8</f>
        <v>87.5</v>
      </c>
      <c r="C10" s="119"/>
      <c r="D10" s="8" t="s">
        <v>10</v>
      </c>
      <c r="E10" s="6">
        <f>L9</f>
        <v>109.7</v>
      </c>
      <c r="F10" s="8" t="s">
        <v>11</v>
      </c>
      <c r="G10" s="8" t="s">
        <v>10</v>
      </c>
      <c r="H10" s="9">
        <v>20</v>
      </c>
      <c r="I10" s="5" t="s">
        <v>12</v>
      </c>
      <c r="J10" s="5" t="s">
        <v>13</v>
      </c>
      <c r="K10" s="121">
        <f>(B10*E10)*H10</f>
        <v>191975</v>
      </c>
      <c r="L10" s="121"/>
      <c r="M10" s="121"/>
      <c r="N10" s="5"/>
      <c r="O10" s="5"/>
      <c r="P10" s="5"/>
      <c r="Q10" s="5"/>
    </row>
    <row r="11" spans="1:17" x14ac:dyDescent="0.35">
      <c r="A11" s="122" t="s">
        <v>14</v>
      </c>
      <c r="B11" s="122"/>
      <c r="C11" s="122"/>
      <c r="D11" s="122"/>
      <c r="E11" s="122"/>
      <c r="F11" s="122"/>
      <c r="G11" s="122"/>
      <c r="H11" s="122"/>
      <c r="I11" s="122"/>
      <c r="J11" s="122"/>
      <c r="K11" s="122"/>
      <c r="L11" s="122"/>
      <c r="M11" s="122"/>
      <c r="N11" s="122"/>
      <c r="O11" s="122"/>
      <c r="P11" s="122"/>
      <c r="Q11" s="2"/>
    </row>
    <row r="12" spans="1:17" x14ac:dyDescent="0.35">
      <c r="A12" s="2"/>
      <c r="B12" s="2"/>
      <c r="C12" s="2"/>
      <c r="D12" s="10" t="s">
        <v>15</v>
      </c>
      <c r="E12" s="123">
        <v>0</v>
      </c>
      <c r="F12" s="123"/>
      <c r="G12" s="123"/>
      <c r="H12" s="10"/>
      <c r="I12" s="10"/>
      <c r="J12" s="10"/>
      <c r="K12" s="10"/>
      <c r="L12" s="10"/>
      <c r="M12" s="10"/>
      <c r="N12" s="10"/>
      <c r="O12" s="10"/>
      <c r="P12" s="10"/>
      <c r="Q12" s="11"/>
    </row>
    <row r="13" spans="1:17" x14ac:dyDescent="0.35">
      <c r="A13" s="12"/>
      <c r="B13" s="113" t="s">
        <v>16</v>
      </c>
      <c r="C13" s="114"/>
      <c r="D13" s="114"/>
      <c r="E13" s="114"/>
      <c r="F13" s="114"/>
      <c r="G13" s="114"/>
      <c r="H13" s="114"/>
      <c r="I13" s="114"/>
      <c r="J13" s="114"/>
      <c r="K13" s="114"/>
      <c r="L13" s="114"/>
      <c r="M13" s="114"/>
      <c r="N13" s="114"/>
      <c r="O13" s="114"/>
      <c r="P13" s="114"/>
      <c r="Q13" s="115"/>
    </row>
    <row r="14" spans="1:17" x14ac:dyDescent="0.35">
      <c r="A14" s="13"/>
      <c r="B14" s="116" t="s">
        <v>17</v>
      </c>
      <c r="C14" s="117"/>
      <c r="D14" s="117"/>
      <c r="E14" s="117"/>
      <c r="F14" s="117"/>
      <c r="G14" s="117"/>
      <c r="H14" s="117"/>
      <c r="I14" s="117"/>
      <c r="J14" s="117"/>
      <c r="K14" s="117">
        <f>K10-E12</f>
        <v>191975</v>
      </c>
      <c r="L14" s="117"/>
      <c r="M14" s="117"/>
      <c r="N14" s="14"/>
      <c r="O14" s="15"/>
      <c r="P14" s="15"/>
      <c r="Q14" s="16"/>
    </row>
    <row r="15" spans="1:17" x14ac:dyDescent="0.35">
      <c r="A15" s="13"/>
      <c r="B15" s="17"/>
      <c r="C15" s="17"/>
      <c r="D15" s="17"/>
      <c r="E15" s="17"/>
      <c r="F15" s="17"/>
      <c r="G15" s="17"/>
      <c r="H15" s="17"/>
      <c r="I15" s="17"/>
      <c r="J15" s="17"/>
      <c r="K15" s="17"/>
      <c r="L15" s="17"/>
      <c r="M15" s="17"/>
      <c r="N15" s="18"/>
      <c r="O15" s="19"/>
      <c r="P15" s="19"/>
      <c r="Q15" s="19"/>
    </row>
    <row r="16" spans="1:17" x14ac:dyDescent="0.35">
      <c r="A16" s="118" t="s">
        <v>18</v>
      </c>
      <c r="B16" s="118"/>
      <c r="C16" s="118"/>
      <c r="D16" s="118"/>
      <c r="E16" s="118"/>
      <c r="F16" s="118"/>
      <c r="G16" s="118"/>
      <c r="H16" s="118"/>
      <c r="I16" s="118"/>
      <c r="J16" s="118"/>
      <c r="K16" s="118"/>
      <c r="L16" s="118"/>
      <c r="M16" s="118"/>
      <c r="N16" s="118"/>
      <c r="O16" s="20">
        <v>75</v>
      </c>
      <c r="P16" s="112" t="s">
        <v>19</v>
      </c>
      <c r="Q16" s="112"/>
    </row>
    <row r="17" spans="1:17" x14ac:dyDescent="0.35">
      <c r="A17" s="7"/>
      <c r="B17" s="119" t="s">
        <v>20</v>
      </c>
      <c r="C17" s="119"/>
      <c r="D17" s="119"/>
      <c r="E17" s="119"/>
      <c r="F17" s="119"/>
      <c r="G17" s="119"/>
      <c r="H17" s="119"/>
      <c r="I17" s="119"/>
      <c r="J17" s="119"/>
      <c r="K17" s="119"/>
      <c r="L17" s="119"/>
      <c r="M17" s="119"/>
      <c r="N17" s="119"/>
      <c r="O17" s="21">
        <f>L9</f>
        <v>109.7</v>
      </c>
      <c r="P17" s="22" t="s">
        <v>21</v>
      </c>
      <c r="Q17" s="3"/>
    </row>
    <row r="18" spans="1:17" x14ac:dyDescent="0.35">
      <c r="A18" s="7"/>
      <c r="B18" s="133">
        <f>O16</f>
        <v>75</v>
      </c>
      <c r="C18" s="133"/>
      <c r="D18" s="5" t="s">
        <v>10</v>
      </c>
      <c r="E18" s="23">
        <f>O17</f>
        <v>109.7</v>
      </c>
      <c r="F18" s="5" t="s">
        <v>22</v>
      </c>
      <c r="G18" s="5" t="s">
        <v>10</v>
      </c>
      <c r="H18" s="24">
        <v>20</v>
      </c>
      <c r="I18" s="5" t="s">
        <v>12</v>
      </c>
      <c r="J18" s="5" t="s">
        <v>13</v>
      </c>
      <c r="K18" s="121">
        <f>(B18*E18)*H18</f>
        <v>164550</v>
      </c>
      <c r="L18" s="121"/>
      <c r="M18" s="121"/>
      <c r="N18" s="5"/>
      <c r="O18" s="5"/>
      <c r="P18" s="5"/>
      <c r="Q18" s="3"/>
    </row>
    <row r="19" spans="1:17" x14ac:dyDescent="0.35">
      <c r="A19" s="122" t="s">
        <v>14</v>
      </c>
      <c r="B19" s="122"/>
      <c r="C19" s="122"/>
      <c r="D19" s="122"/>
      <c r="E19" s="122"/>
      <c r="F19" s="122"/>
      <c r="G19" s="122"/>
      <c r="H19" s="122"/>
      <c r="I19" s="122"/>
      <c r="J19" s="122"/>
      <c r="K19" s="122"/>
      <c r="L19" s="122"/>
      <c r="M19" s="122"/>
      <c r="N19" s="122"/>
      <c r="O19" s="122"/>
      <c r="P19" s="122"/>
      <c r="Q19" s="2"/>
    </row>
    <row r="20" spans="1:17" x14ac:dyDescent="0.35">
      <c r="A20" s="2"/>
      <c r="B20" s="2"/>
      <c r="C20" s="2"/>
      <c r="D20" s="10" t="s">
        <v>15</v>
      </c>
      <c r="E20" s="134">
        <v>0</v>
      </c>
      <c r="F20" s="134"/>
      <c r="G20" s="134"/>
      <c r="H20" s="10"/>
      <c r="I20" s="10"/>
      <c r="J20" s="10"/>
      <c r="K20" s="10"/>
      <c r="L20" s="10"/>
      <c r="M20" s="10"/>
      <c r="N20" s="10"/>
      <c r="O20" s="10"/>
      <c r="P20" s="10"/>
      <c r="Q20" s="11"/>
    </row>
    <row r="21" spans="1:17" x14ac:dyDescent="0.35">
      <c r="A21" s="12"/>
      <c r="B21" s="113" t="s">
        <v>23</v>
      </c>
      <c r="C21" s="114"/>
      <c r="D21" s="114"/>
      <c r="E21" s="114"/>
      <c r="F21" s="114"/>
      <c r="G21" s="114"/>
      <c r="H21" s="114"/>
      <c r="I21" s="114"/>
      <c r="J21" s="114"/>
      <c r="K21" s="114"/>
      <c r="L21" s="114"/>
      <c r="M21" s="114"/>
      <c r="N21" s="114"/>
      <c r="O21" s="114"/>
      <c r="P21" s="114"/>
      <c r="Q21" s="115"/>
    </row>
    <row r="22" spans="1:17" x14ac:dyDescent="0.35">
      <c r="A22" s="13"/>
      <c r="B22" s="135" t="s">
        <v>24</v>
      </c>
      <c r="C22" s="136"/>
      <c r="D22" s="136"/>
      <c r="E22" s="136"/>
      <c r="F22" s="136"/>
      <c r="G22" s="136"/>
      <c r="H22" s="136"/>
      <c r="I22" s="136"/>
      <c r="J22" s="136"/>
      <c r="K22" s="117">
        <f>K18-E20</f>
        <v>164550</v>
      </c>
      <c r="L22" s="117"/>
      <c r="M22" s="117"/>
      <c r="N22" s="14"/>
      <c r="O22" s="15"/>
      <c r="P22" s="15"/>
      <c r="Q22" s="16"/>
    </row>
    <row r="23" spans="1:17" x14ac:dyDescent="0.35">
      <c r="A23" s="13"/>
      <c r="B23" s="25"/>
      <c r="C23" s="25"/>
      <c r="D23" s="25"/>
      <c r="E23" s="25"/>
      <c r="F23" s="25"/>
      <c r="G23" s="25"/>
      <c r="H23" s="25"/>
      <c r="I23" s="25"/>
      <c r="J23" s="25"/>
      <c r="K23" s="17"/>
      <c r="L23" s="17"/>
      <c r="M23" s="17"/>
      <c r="N23" s="18"/>
      <c r="O23" s="19"/>
      <c r="P23" s="19"/>
      <c r="Q23" s="19"/>
    </row>
    <row r="24" spans="1:17" x14ac:dyDescent="0.35">
      <c r="A24" s="124" t="s">
        <v>25</v>
      </c>
      <c r="B24" s="124"/>
      <c r="C24" s="124"/>
      <c r="D24" s="124"/>
      <c r="E24" s="124"/>
      <c r="F24" s="124"/>
      <c r="G24" s="124"/>
      <c r="H24" s="124"/>
      <c r="I24" s="124"/>
      <c r="J24" s="124"/>
      <c r="K24" s="124"/>
      <c r="L24" s="124"/>
      <c r="M24" s="124"/>
      <c r="N24" s="124"/>
      <c r="O24" s="124"/>
      <c r="P24" s="124"/>
      <c r="Q24" s="124"/>
    </row>
    <row r="25" spans="1:17" x14ac:dyDescent="0.35">
      <c r="A25" s="26" t="s">
        <v>26</v>
      </c>
      <c r="B25" s="125">
        <f>K14+K22</f>
        <v>356525</v>
      </c>
      <c r="C25" s="125"/>
      <c r="D25" s="125"/>
      <c r="E25" s="126"/>
      <c r="F25" s="126"/>
      <c r="G25" s="126"/>
      <c r="H25" s="127"/>
      <c r="I25" s="127"/>
      <c r="J25" s="127"/>
      <c r="K25" s="27"/>
      <c r="L25" s="27"/>
      <c r="M25" s="27"/>
      <c r="N25" s="28"/>
      <c r="O25" s="28"/>
      <c r="P25" s="28"/>
      <c r="Q25" s="28"/>
    </row>
    <row r="26" spans="1:17" x14ac:dyDescent="0.35">
      <c r="A26" s="26"/>
      <c r="B26" s="29"/>
      <c r="C26" s="29"/>
      <c r="D26" s="29"/>
      <c r="E26" s="29"/>
      <c r="F26" s="29"/>
      <c r="G26" s="29"/>
      <c r="H26" s="30"/>
      <c r="I26" s="30"/>
      <c r="J26" s="30"/>
      <c r="K26" s="27"/>
      <c r="L26" s="27"/>
      <c r="M26" s="27"/>
      <c r="N26" s="28"/>
      <c r="O26" s="28"/>
      <c r="P26" s="28"/>
      <c r="Q26" s="28"/>
    </row>
    <row r="27" spans="1:17" x14ac:dyDescent="0.35">
      <c r="A27" s="128" t="s">
        <v>27</v>
      </c>
      <c r="B27" s="128"/>
      <c r="C27" s="128"/>
      <c r="D27" s="128"/>
      <c r="E27" s="128"/>
      <c r="F27" s="128"/>
      <c r="G27" s="128"/>
      <c r="H27" s="128"/>
      <c r="I27" s="128"/>
      <c r="J27" s="128"/>
      <c r="K27" s="128"/>
      <c r="L27" s="128"/>
      <c r="M27" s="128"/>
      <c r="N27" s="128"/>
      <c r="O27" s="128"/>
      <c r="P27" s="128"/>
      <c r="Q27" s="128"/>
    </row>
    <row r="28" spans="1:17" x14ac:dyDescent="0.35">
      <c r="A28" s="31"/>
      <c r="B28" s="31"/>
      <c r="C28" s="31"/>
      <c r="D28" s="31"/>
      <c r="E28" s="31"/>
      <c r="F28" s="31"/>
      <c r="G28" s="31"/>
      <c r="H28" s="31"/>
      <c r="I28" s="31"/>
      <c r="J28" s="31"/>
      <c r="K28" s="31"/>
      <c r="L28" s="31"/>
      <c r="M28" s="31"/>
      <c r="N28" s="31"/>
      <c r="O28" s="31"/>
      <c r="P28" s="31"/>
      <c r="Q28" s="31"/>
    </row>
    <row r="29" spans="1:17" x14ac:dyDescent="0.35">
      <c r="A29" s="1" t="s">
        <v>28</v>
      </c>
      <c r="B29" s="2"/>
      <c r="C29" s="2"/>
      <c r="D29" s="2"/>
      <c r="E29" s="2"/>
      <c r="F29" s="2"/>
      <c r="G29" s="2"/>
      <c r="H29" s="2"/>
      <c r="I29" s="2"/>
      <c r="J29" s="4"/>
      <c r="K29" s="8"/>
      <c r="L29" s="8"/>
      <c r="M29" s="8"/>
      <c r="N29" s="8"/>
      <c r="O29" s="7"/>
      <c r="P29" s="7"/>
      <c r="Q29" s="7"/>
    </row>
    <row r="30" spans="1:17" x14ac:dyDescent="0.35">
      <c r="A30" s="32" t="s">
        <v>29</v>
      </c>
      <c r="B30" s="2"/>
      <c r="C30" s="2"/>
      <c r="D30" s="2"/>
      <c r="E30" s="2"/>
      <c r="F30" s="2"/>
      <c r="G30" s="2"/>
      <c r="H30" s="2"/>
      <c r="I30" s="2"/>
      <c r="J30" s="2"/>
      <c r="K30" s="2"/>
      <c r="L30" s="2"/>
      <c r="M30" s="2"/>
      <c r="N30" s="2"/>
      <c r="O30" s="2"/>
      <c r="P30" s="2"/>
      <c r="Q30" s="2"/>
    </row>
    <row r="31" spans="1:17" x14ac:dyDescent="0.35">
      <c r="A31" s="32"/>
      <c r="B31" s="2"/>
      <c r="C31" s="2"/>
      <c r="D31" s="2"/>
      <c r="E31" s="2"/>
      <c r="F31" s="2"/>
      <c r="G31" s="2"/>
      <c r="H31" s="2"/>
      <c r="I31" s="2"/>
      <c r="J31" s="2"/>
      <c r="K31" s="2"/>
      <c r="L31" s="2"/>
      <c r="M31" s="2"/>
      <c r="N31" s="2"/>
      <c r="O31" s="2"/>
      <c r="P31" s="2"/>
      <c r="Q31" s="2"/>
    </row>
    <row r="32" spans="1:17" x14ac:dyDescent="0.35">
      <c r="A32" s="129" t="s">
        <v>30</v>
      </c>
      <c r="B32" s="129"/>
      <c r="C32" s="130" t="s">
        <v>31</v>
      </c>
      <c r="D32" s="131"/>
      <c r="E32" s="131"/>
      <c r="F32" s="131"/>
      <c r="G32" s="131"/>
      <c r="H32" s="131"/>
      <c r="I32" s="131"/>
      <c r="J32" s="131"/>
      <c r="K32" s="131"/>
      <c r="L32" s="131"/>
      <c r="M32" s="131"/>
      <c r="N32" s="131"/>
      <c r="O32" s="131"/>
      <c r="P32" s="131"/>
      <c r="Q32" s="132"/>
    </row>
    <row r="33" spans="1:17" x14ac:dyDescent="0.35">
      <c r="A33" s="141">
        <v>0.15</v>
      </c>
      <c r="B33" s="147"/>
      <c r="C33" s="148" t="s">
        <v>32</v>
      </c>
      <c r="D33" s="149"/>
      <c r="E33" s="149"/>
      <c r="F33" s="149"/>
      <c r="G33" s="149"/>
      <c r="H33" s="149"/>
      <c r="I33" s="149"/>
      <c r="J33" s="149"/>
      <c r="K33" s="149"/>
      <c r="L33" s="149"/>
      <c r="M33" s="149"/>
      <c r="N33" s="149"/>
      <c r="O33" s="149"/>
      <c r="P33" s="149"/>
      <c r="Q33" s="150"/>
    </row>
    <row r="34" spans="1:17" x14ac:dyDescent="0.35">
      <c r="A34" s="141"/>
      <c r="B34" s="147"/>
      <c r="C34" s="151">
        <f>A33*B25</f>
        <v>53478.75</v>
      </c>
      <c r="D34" s="151"/>
      <c r="E34" s="152"/>
      <c r="F34" s="153" t="s">
        <v>33</v>
      </c>
      <c r="G34" s="153"/>
      <c r="H34" s="153"/>
      <c r="I34" s="153"/>
      <c r="J34" s="153"/>
      <c r="K34" s="153"/>
      <c r="L34" s="153"/>
      <c r="M34" s="153"/>
      <c r="N34" s="153"/>
      <c r="O34" s="153"/>
      <c r="P34" s="153"/>
      <c r="Q34" s="154"/>
    </row>
    <row r="35" spans="1:17" x14ac:dyDescent="0.35">
      <c r="A35" s="155">
        <v>0.8</v>
      </c>
      <c r="B35" s="156"/>
      <c r="C35" s="148" t="s">
        <v>34</v>
      </c>
      <c r="D35" s="149"/>
      <c r="E35" s="149"/>
      <c r="F35" s="149"/>
      <c r="G35" s="149"/>
      <c r="H35" s="149"/>
      <c r="I35" s="149"/>
      <c r="J35" s="149"/>
      <c r="K35" s="149"/>
      <c r="L35" s="149"/>
      <c r="M35" s="149"/>
      <c r="N35" s="149"/>
      <c r="O35" s="149"/>
      <c r="P35" s="149"/>
      <c r="Q35" s="150"/>
    </row>
    <row r="36" spans="1:17" x14ac:dyDescent="0.35">
      <c r="A36" s="157"/>
      <c r="B36" s="158"/>
      <c r="C36" s="161" t="s">
        <v>35</v>
      </c>
      <c r="D36" s="162"/>
      <c r="E36" s="162"/>
      <c r="F36" s="162"/>
      <c r="G36" s="162"/>
      <c r="H36" s="162"/>
      <c r="I36" s="162"/>
      <c r="J36" s="162"/>
      <c r="K36" s="162"/>
      <c r="L36" s="162"/>
      <c r="M36" s="162"/>
      <c r="N36" s="162"/>
      <c r="O36" s="162"/>
      <c r="P36" s="162"/>
      <c r="Q36" s="163"/>
    </row>
    <row r="37" spans="1:17" x14ac:dyDescent="0.35">
      <c r="A37" s="157"/>
      <c r="B37" s="158"/>
      <c r="C37" s="164" t="s">
        <v>36</v>
      </c>
      <c r="D37" s="165"/>
      <c r="E37" s="165"/>
      <c r="F37" s="165"/>
      <c r="G37" s="165"/>
      <c r="H37" s="165"/>
      <c r="I37" s="166">
        <f>A35</f>
        <v>0.8</v>
      </c>
      <c r="J37" s="166"/>
      <c r="K37" s="167" t="s">
        <v>37</v>
      </c>
      <c r="L37" s="167"/>
      <c r="M37" s="167"/>
      <c r="N37" s="167"/>
      <c r="O37" s="167"/>
      <c r="P37" s="167"/>
      <c r="Q37" s="168"/>
    </row>
    <row r="38" spans="1:17" x14ac:dyDescent="0.35">
      <c r="A38" s="159"/>
      <c r="B38" s="160"/>
      <c r="C38" s="137">
        <f>C34</f>
        <v>53478.75</v>
      </c>
      <c r="D38" s="138"/>
      <c r="E38" s="138"/>
      <c r="F38" s="139" t="s">
        <v>38</v>
      </c>
      <c r="G38" s="139"/>
      <c r="H38" s="139"/>
      <c r="I38" s="139"/>
      <c r="J38" s="139"/>
      <c r="K38" s="140">
        <f>(B25*A35)-C34</f>
        <v>231741.25</v>
      </c>
      <c r="L38" s="140"/>
      <c r="M38" s="140"/>
      <c r="N38" s="14"/>
      <c r="O38" s="14"/>
      <c r="P38" s="14"/>
      <c r="Q38" s="33"/>
    </row>
    <row r="39" spans="1:17" x14ac:dyDescent="0.35">
      <c r="A39" s="141">
        <v>0.2</v>
      </c>
      <c r="B39" s="141"/>
      <c r="C39" s="142" t="s">
        <v>39</v>
      </c>
      <c r="D39" s="143"/>
      <c r="E39" s="143"/>
      <c r="F39" s="144"/>
      <c r="G39" s="144"/>
      <c r="H39" s="144"/>
      <c r="I39" s="34"/>
      <c r="J39" s="34"/>
      <c r="K39" s="35"/>
      <c r="L39" s="35"/>
      <c r="M39" s="35"/>
      <c r="N39" s="35"/>
      <c r="O39" s="35"/>
      <c r="P39" s="35"/>
      <c r="Q39" s="36"/>
    </row>
    <row r="40" spans="1:17" x14ac:dyDescent="0.35">
      <c r="A40" s="141"/>
      <c r="B40" s="141"/>
      <c r="C40" s="145" t="s">
        <v>40</v>
      </c>
      <c r="D40" s="139"/>
      <c r="E40" s="139"/>
      <c r="F40" s="139"/>
      <c r="G40" s="139"/>
      <c r="H40" s="139"/>
      <c r="I40" s="139"/>
      <c r="J40" s="139"/>
      <c r="K40" s="139"/>
      <c r="L40" s="139"/>
      <c r="M40" s="139"/>
      <c r="N40" s="139"/>
      <c r="O40" s="139"/>
      <c r="P40" s="139"/>
      <c r="Q40" s="146"/>
    </row>
    <row r="41" spans="1:17" x14ac:dyDescent="0.35">
      <c r="A41" s="27" t="s">
        <v>41</v>
      </c>
      <c r="B41" s="2"/>
      <c r="C41" s="2"/>
      <c r="D41" s="2"/>
      <c r="E41" s="2"/>
      <c r="F41" s="2"/>
      <c r="G41" s="2"/>
      <c r="H41" s="2"/>
      <c r="I41" s="2"/>
      <c r="J41" s="2"/>
      <c r="K41" s="2"/>
      <c r="L41" s="2"/>
      <c r="M41" s="2"/>
      <c r="N41" s="2"/>
      <c r="O41" s="2"/>
      <c r="P41" s="2"/>
      <c r="Q41" s="2"/>
    </row>
    <row r="42" spans="1:17" x14ac:dyDescent="0.35">
      <c r="A42" s="128" t="s">
        <v>42</v>
      </c>
      <c r="B42" s="178"/>
      <c r="C42" s="178"/>
      <c r="D42" s="178"/>
      <c r="E42" s="178"/>
      <c r="F42" s="178"/>
      <c r="G42" s="178"/>
      <c r="H42" s="178"/>
      <c r="I42" s="178"/>
      <c r="J42" s="178"/>
      <c r="K42" s="178"/>
      <c r="L42" s="178"/>
      <c r="M42" s="178"/>
      <c r="N42" s="178"/>
      <c r="O42" s="178"/>
      <c r="P42" s="178"/>
      <c r="Q42" s="178"/>
    </row>
    <row r="43" spans="1:17" ht="35.25" customHeight="1" x14ac:dyDescent="0.35">
      <c r="A43" s="128" t="s">
        <v>43</v>
      </c>
      <c r="B43" s="128"/>
      <c r="C43" s="128"/>
      <c r="D43" s="128"/>
      <c r="E43" s="128"/>
      <c r="F43" s="128"/>
      <c r="G43" s="128"/>
      <c r="H43" s="128"/>
      <c r="I43" s="128"/>
      <c r="J43" s="128"/>
      <c r="K43" s="128"/>
      <c r="L43" s="128"/>
      <c r="M43" s="128"/>
      <c r="N43" s="128"/>
      <c r="O43" s="128"/>
      <c r="P43" s="128"/>
      <c r="Q43" s="128"/>
    </row>
    <row r="44" spans="1:17" x14ac:dyDescent="0.35">
      <c r="A44" s="27" t="s">
        <v>44</v>
      </c>
      <c r="B44" s="2"/>
      <c r="C44" s="2"/>
      <c r="D44" s="2"/>
      <c r="E44" s="2"/>
      <c r="F44" s="2"/>
      <c r="G44" s="2"/>
      <c r="H44" s="2"/>
      <c r="I44" s="2"/>
      <c r="J44" s="2"/>
      <c r="K44" s="2"/>
      <c r="L44" s="2"/>
      <c r="M44" s="2"/>
      <c r="N44" s="2"/>
      <c r="O44" s="2"/>
      <c r="P44" s="2"/>
      <c r="Q44" s="2"/>
    </row>
    <row r="45" spans="1:17" ht="29.25" customHeight="1" x14ac:dyDescent="0.35">
      <c r="A45" s="128" t="s">
        <v>45</v>
      </c>
      <c r="B45" s="128"/>
      <c r="C45" s="128"/>
      <c r="D45" s="128"/>
      <c r="E45" s="128"/>
      <c r="F45" s="128"/>
      <c r="G45" s="128"/>
      <c r="H45" s="128"/>
      <c r="I45" s="128"/>
      <c r="J45" s="128"/>
      <c r="K45" s="128"/>
      <c r="L45" s="128"/>
      <c r="M45" s="128"/>
      <c r="N45" s="128"/>
      <c r="O45" s="128"/>
      <c r="P45" s="128"/>
      <c r="Q45" s="128"/>
    </row>
    <row r="46" spans="1:17" x14ac:dyDescent="0.35">
      <c r="A46" s="37" t="s">
        <v>46</v>
      </c>
      <c r="B46" s="37"/>
      <c r="C46" s="37"/>
      <c r="D46" s="37"/>
      <c r="E46" s="37"/>
      <c r="F46" s="37"/>
      <c r="G46" s="37"/>
      <c r="H46" s="37"/>
      <c r="I46" s="37"/>
      <c r="J46" s="37"/>
      <c r="K46" s="37"/>
      <c r="L46" s="37"/>
      <c r="M46" s="37"/>
      <c r="N46" s="37"/>
      <c r="O46" s="37"/>
      <c r="P46" s="37"/>
      <c r="Q46" s="37"/>
    </row>
    <row r="47" spans="1:17" x14ac:dyDescent="0.35">
      <c r="A47" s="179" t="s">
        <v>47</v>
      </c>
      <c r="B47" s="179"/>
      <c r="C47" s="179"/>
      <c r="D47" s="179"/>
      <c r="E47" s="179"/>
      <c r="F47" s="179"/>
      <c r="G47" s="179"/>
      <c r="H47" s="179"/>
      <c r="I47" s="179"/>
      <c r="J47" s="179"/>
      <c r="K47" s="179"/>
      <c r="L47" s="179"/>
      <c r="M47" s="179"/>
      <c r="N47" s="179"/>
      <c r="O47" s="179"/>
      <c r="P47" s="179"/>
      <c r="Q47" s="179"/>
    </row>
    <row r="48" spans="1:17" ht="15.5" x14ac:dyDescent="0.35">
      <c r="A48" s="180" t="s">
        <v>48</v>
      </c>
      <c r="B48" s="180"/>
      <c r="C48" s="180"/>
      <c r="D48" s="180"/>
      <c r="E48" s="180"/>
      <c r="F48" s="180"/>
      <c r="G48" s="180"/>
      <c r="H48" s="180"/>
      <c r="I48" s="180"/>
      <c r="J48" s="180"/>
      <c r="K48" s="180"/>
      <c r="L48" s="180"/>
      <c r="M48" s="180"/>
      <c r="N48" s="180"/>
      <c r="O48" s="180"/>
      <c r="P48" s="180"/>
      <c r="Q48" s="180"/>
    </row>
    <row r="49" spans="1:17" ht="15.5" x14ac:dyDescent="0.35">
      <c r="A49" s="181" t="s">
        <v>49</v>
      </c>
      <c r="B49" s="182"/>
      <c r="C49" s="182"/>
      <c r="D49" s="182"/>
      <c r="E49" s="182"/>
      <c r="F49" s="182"/>
      <c r="G49" s="182"/>
      <c r="H49" s="182"/>
      <c r="I49" s="182"/>
      <c r="J49" s="182"/>
      <c r="K49" s="182"/>
      <c r="L49" s="182"/>
      <c r="M49" s="182"/>
      <c r="N49" s="182"/>
      <c r="O49" s="182"/>
      <c r="P49" s="182"/>
      <c r="Q49" s="182"/>
    </row>
    <row r="50" spans="1:17" x14ac:dyDescent="0.35">
      <c r="A50" s="169" t="s">
        <v>50</v>
      </c>
      <c r="B50" s="170"/>
      <c r="C50" s="170"/>
      <c r="D50" s="170"/>
      <c r="E50" s="170"/>
      <c r="F50" s="170"/>
      <c r="G50" s="170"/>
      <c r="H50" s="170"/>
      <c r="I50" s="170"/>
      <c r="J50" s="170"/>
      <c r="K50" s="170"/>
      <c r="L50" s="170"/>
      <c r="M50" s="170"/>
      <c r="N50" s="170"/>
      <c r="O50" s="170"/>
      <c r="P50" s="170"/>
      <c r="Q50" s="170"/>
    </row>
    <row r="51" spans="1:17" x14ac:dyDescent="0.35">
      <c r="A51" s="171" t="s">
        <v>51</v>
      </c>
      <c r="B51" s="171"/>
      <c r="C51" s="171"/>
      <c r="D51" s="171"/>
      <c r="E51" s="171"/>
      <c r="F51" s="171"/>
      <c r="G51" s="171"/>
      <c r="H51" s="171"/>
      <c r="I51" s="38" t="s">
        <v>52</v>
      </c>
      <c r="J51" s="39"/>
      <c r="K51" s="39"/>
      <c r="L51" s="171" t="s">
        <v>53</v>
      </c>
      <c r="M51" s="171"/>
      <c r="N51" s="171"/>
      <c r="O51" s="171"/>
      <c r="P51" s="172" t="s">
        <v>54</v>
      </c>
      <c r="Q51" s="173"/>
    </row>
    <row r="52" spans="1:17" x14ac:dyDescent="0.35">
      <c r="A52" s="174" t="s">
        <v>55</v>
      </c>
      <c r="B52" s="174"/>
      <c r="C52" s="174"/>
      <c r="D52" s="174"/>
      <c r="E52" s="174"/>
      <c r="F52" s="174"/>
      <c r="G52" s="174"/>
      <c r="H52" s="174"/>
      <c r="I52" s="175"/>
      <c r="J52" s="175"/>
      <c r="K52" s="175"/>
      <c r="L52" s="175"/>
      <c r="M52" s="175"/>
      <c r="N52" s="175"/>
      <c r="O52" s="175"/>
      <c r="P52" s="176"/>
      <c r="Q52" s="177"/>
    </row>
    <row r="53" spans="1:17" x14ac:dyDescent="0.35">
      <c r="A53" s="183" t="s">
        <v>56</v>
      </c>
      <c r="B53" s="184"/>
      <c r="C53" s="184"/>
      <c r="D53" s="184"/>
      <c r="E53" s="184"/>
      <c r="F53" s="184"/>
      <c r="G53" s="184"/>
      <c r="H53" s="185"/>
      <c r="I53" s="175"/>
      <c r="J53" s="175"/>
      <c r="K53" s="175"/>
      <c r="L53" s="175"/>
      <c r="M53" s="175"/>
      <c r="N53" s="175"/>
      <c r="O53" s="175"/>
      <c r="P53" s="176"/>
      <c r="Q53" s="177"/>
    </row>
    <row r="54" spans="1:17" x14ac:dyDescent="0.35">
      <c r="A54" s="175"/>
      <c r="B54" s="175"/>
      <c r="C54" s="175"/>
      <c r="D54" s="175"/>
      <c r="E54" s="175"/>
      <c r="F54" s="175"/>
      <c r="G54" s="175"/>
      <c r="H54" s="175"/>
      <c r="I54" s="175"/>
      <c r="J54" s="175"/>
      <c r="K54" s="175"/>
      <c r="L54" s="175"/>
      <c r="M54" s="175"/>
      <c r="N54" s="175"/>
      <c r="O54" s="175"/>
      <c r="P54" s="176"/>
      <c r="Q54" s="177"/>
    </row>
    <row r="55" spans="1:17" x14ac:dyDescent="0.35">
      <c r="A55" s="174" t="s">
        <v>57</v>
      </c>
      <c r="B55" s="174"/>
      <c r="C55" s="174"/>
      <c r="D55" s="174"/>
      <c r="E55" s="174"/>
      <c r="F55" s="174"/>
      <c r="G55" s="174"/>
      <c r="H55" s="174"/>
      <c r="I55" s="175"/>
      <c r="J55" s="175"/>
      <c r="K55" s="175"/>
      <c r="L55" s="175"/>
      <c r="M55" s="175"/>
      <c r="N55" s="175"/>
      <c r="O55" s="175"/>
      <c r="P55" s="176"/>
      <c r="Q55" s="177"/>
    </row>
    <row r="56" spans="1:17" x14ac:dyDescent="0.35">
      <c r="A56" s="183" t="s">
        <v>56</v>
      </c>
      <c r="B56" s="184"/>
      <c r="C56" s="184"/>
      <c r="D56" s="184"/>
      <c r="E56" s="184"/>
      <c r="F56" s="184"/>
      <c r="G56" s="184"/>
      <c r="H56" s="185"/>
      <c r="I56" s="175"/>
      <c r="J56" s="175"/>
      <c r="K56" s="175"/>
      <c r="L56" s="175"/>
      <c r="M56" s="175"/>
      <c r="N56" s="175"/>
      <c r="O56" s="175"/>
      <c r="P56" s="176"/>
      <c r="Q56" s="177"/>
    </row>
    <row r="57" spans="1:17" x14ac:dyDescent="0.35">
      <c r="A57" s="40"/>
      <c r="B57" s="41"/>
      <c r="C57" s="41"/>
      <c r="D57" s="41"/>
      <c r="E57" s="41"/>
      <c r="F57" s="41"/>
      <c r="G57" s="41"/>
      <c r="H57" s="42"/>
      <c r="I57" s="175"/>
      <c r="J57" s="175"/>
      <c r="K57" s="175"/>
      <c r="L57" s="175"/>
      <c r="M57" s="175"/>
      <c r="N57" s="175"/>
      <c r="O57" s="175"/>
      <c r="P57" s="43"/>
      <c r="Q57" s="44"/>
    </row>
    <row r="58" spans="1:17" x14ac:dyDescent="0.35">
      <c r="A58" s="195" t="s">
        <v>58</v>
      </c>
      <c r="B58" s="196"/>
      <c r="C58" s="196"/>
      <c r="D58" s="196"/>
      <c r="E58" s="196"/>
      <c r="F58" s="196"/>
      <c r="G58" s="196"/>
      <c r="H58" s="197"/>
      <c r="I58" s="175"/>
      <c r="J58" s="175"/>
      <c r="K58" s="175"/>
      <c r="L58" s="175"/>
      <c r="M58" s="175"/>
      <c r="N58" s="175"/>
      <c r="O58" s="175"/>
      <c r="P58" s="176"/>
      <c r="Q58" s="177"/>
    </row>
    <row r="59" spans="1:17" x14ac:dyDescent="0.35">
      <c r="A59" s="186" t="s">
        <v>59</v>
      </c>
      <c r="B59" s="186"/>
      <c r="C59" s="186"/>
      <c r="D59" s="186"/>
      <c r="E59" s="186"/>
      <c r="F59" s="186"/>
      <c r="G59" s="186"/>
      <c r="H59" s="186"/>
      <c r="I59" s="186"/>
      <c r="J59" s="186"/>
      <c r="K59" s="186"/>
      <c r="L59" s="186"/>
      <c r="M59" s="186"/>
      <c r="N59" s="186"/>
      <c r="O59" s="186"/>
      <c r="P59" s="186"/>
      <c r="Q59" s="186"/>
    </row>
    <row r="60" spans="1:17" ht="15.5" x14ac:dyDescent="0.35">
      <c r="A60" s="187" t="s">
        <v>60</v>
      </c>
      <c r="B60" s="188"/>
      <c r="C60" s="188"/>
      <c r="D60" s="188"/>
      <c r="E60" s="188"/>
      <c r="F60" s="188"/>
      <c r="G60" s="188"/>
      <c r="H60" s="188"/>
      <c r="I60" s="188"/>
      <c r="J60" s="188"/>
      <c r="K60" s="188"/>
      <c r="L60" s="188"/>
      <c r="M60" s="188"/>
      <c r="N60" s="188"/>
      <c r="O60" s="188"/>
      <c r="P60" s="188"/>
      <c r="Q60" s="188"/>
    </row>
    <row r="61" spans="1:17" x14ac:dyDescent="0.35">
      <c r="A61" s="189" t="s">
        <v>61</v>
      </c>
      <c r="B61" s="189"/>
      <c r="C61" s="189"/>
      <c r="D61" s="189"/>
      <c r="E61" s="189"/>
      <c r="F61" s="189"/>
      <c r="G61" s="189"/>
      <c r="H61" s="189"/>
      <c r="I61" s="189"/>
      <c r="J61" s="189"/>
      <c r="K61" s="189"/>
      <c r="L61" s="190" t="s">
        <v>62</v>
      </c>
      <c r="M61" s="191"/>
      <c r="N61" s="191"/>
      <c r="O61" s="191"/>
      <c r="P61" s="191"/>
      <c r="Q61" s="192"/>
    </row>
    <row r="62" spans="1:17" x14ac:dyDescent="0.35">
      <c r="A62" s="193" t="s">
        <v>63</v>
      </c>
      <c r="B62" s="193"/>
      <c r="C62" s="193"/>
      <c r="D62" s="193"/>
      <c r="E62" s="193"/>
      <c r="F62" s="193"/>
      <c r="G62" s="193"/>
      <c r="H62" s="193"/>
      <c r="I62" s="193"/>
      <c r="J62" s="193"/>
      <c r="K62" s="193"/>
      <c r="L62" s="176"/>
      <c r="M62" s="194"/>
      <c r="N62" s="194"/>
      <c r="O62" s="194"/>
      <c r="P62" s="194"/>
      <c r="Q62" s="177"/>
    </row>
    <row r="63" spans="1:17" x14ac:dyDescent="0.35">
      <c r="A63" s="193" t="s">
        <v>64</v>
      </c>
      <c r="B63" s="193"/>
      <c r="C63" s="193"/>
      <c r="D63" s="193"/>
      <c r="E63" s="193"/>
      <c r="F63" s="193"/>
      <c r="G63" s="193"/>
      <c r="H63" s="193"/>
      <c r="I63" s="193"/>
      <c r="J63" s="193"/>
      <c r="K63" s="193"/>
      <c r="L63" s="176"/>
      <c r="M63" s="194"/>
      <c r="N63" s="194"/>
      <c r="O63" s="194"/>
      <c r="P63" s="194"/>
      <c r="Q63" s="177"/>
    </row>
    <row r="64" spans="1:17" x14ac:dyDescent="0.35">
      <c r="A64" s="193" t="s">
        <v>64</v>
      </c>
      <c r="B64" s="193"/>
      <c r="C64" s="193"/>
      <c r="D64" s="193"/>
      <c r="E64" s="193"/>
      <c r="F64" s="193"/>
      <c r="G64" s="193"/>
      <c r="H64" s="193"/>
      <c r="I64" s="193"/>
      <c r="J64" s="193"/>
      <c r="K64" s="193"/>
      <c r="L64" s="176"/>
      <c r="M64" s="194"/>
      <c r="N64" s="194"/>
      <c r="O64" s="194"/>
      <c r="P64" s="194"/>
      <c r="Q64" s="177"/>
    </row>
    <row r="65" spans="1:17" x14ac:dyDescent="0.35">
      <c r="A65" s="193" t="s">
        <v>64</v>
      </c>
      <c r="B65" s="193"/>
      <c r="C65" s="193"/>
      <c r="D65" s="193"/>
      <c r="E65" s="193"/>
      <c r="F65" s="193"/>
      <c r="G65" s="193"/>
      <c r="H65" s="193"/>
      <c r="I65" s="193"/>
      <c r="J65" s="193"/>
      <c r="K65" s="193"/>
      <c r="L65" s="176"/>
      <c r="M65" s="194"/>
      <c r="N65" s="194"/>
      <c r="O65" s="194"/>
      <c r="P65" s="194"/>
      <c r="Q65" s="177"/>
    </row>
    <row r="66" spans="1:17" x14ac:dyDescent="0.35">
      <c r="A66" s="198" t="s">
        <v>65</v>
      </c>
      <c r="B66" s="198"/>
      <c r="C66" s="198"/>
      <c r="D66" s="198"/>
      <c r="E66" s="198"/>
      <c r="F66" s="198"/>
      <c r="G66" s="198"/>
      <c r="H66" s="198"/>
      <c r="I66" s="198"/>
      <c r="J66" s="198"/>
      <c r="K66" s="198"/>
      <c r="L66" s="176"/>
      <c r="M66" s="194"/>
      <c r="N66" s="194"/>
      <c r="O66" s="194"/>
      <c r="P66" s="194"/>
      <c r="Q66" s="177"/>
    </row>
    <row r="67" spans="1:17" x14ac:dyDescent="0.35">
      <c r="A67" s="193" t="s">
        <v>66</v>
      </c>
      <c r="B67" s="193"/>
      <c r="C67" s="193"/>
      <c r="D67" s="193"/>
      <c r="E67" s="193"/>
      <c r="F67" s="193"/>
      <c r="G67" s="193"/>
      <c r="H67" s="193"/>
      <c r="I67" s="193"/>
      <c r="J67" s="193"/>
      <c r="K67" s="193"/>
      <c r="L67" s="43"/>
      <c r="M67" s="45"/>
      <c r="N67" s="45"/>
      <c r="O67" s="45"/>
      <c r="P67" s="45"/>
      <c r="Q67" s="45"/>
    </row>
    <row r="68" spans="1:17" x14ac:dyDescent="0.35">
      <c r="A68" s="199" t="s">
        <v>67</v>
      </c>
      <c r="B68" s="199"/>
      <c r="C68" s="199"/>
      <c r="D68" s="199"/>
      <c r="E68" s="199"/>
      <c r="F68" s="199"/>
      <c r="G68" s="199"/>
      <c r="H68" s="199"/>
      <c r="I68" s="199"/>
      <c r="J68" s="199"/>
      <c r="K68" s="199"/>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rgb="FFFFFF00"/>
    <pageSetUpPr fitToPage="1"/>
  </sheetPr>
  <dimension ref="A1:V326"/>
  <sheetViews>
    <sheetView showGridLines="0" tabSelected="1" zoomScaleNormal="100" workbookViewId="0"/>
  </sheetViews>
  <sheetFormatPr baseColWidth="10" defaultColWidth="11.453125" defaultRowHeight="12.5" x14ac:dyDescent="0.25"/>
  <cols>
    <col min="1" max="1" width="11.453125" style="48"/>
    <col min="2" max="2" width="74.7265625" style="48" customWidth="1"/>
    <col min="3" max="3" width="22.7265625" style="48" customWidth="1"/>
    <col min="4" max="4" width="19.7265625" style="48" customWidth="1"/>
    <col min="5" max="5" width="16.7265625" style="48" customWidth="1"/>
    <col min="6" max="6" width="15.1796875" style="46" customWidth="1"/>
    <col min="7" max="15" width="11.453125" style="46"/>
    <col min="16" max="16384" width="11.453125" style="48"/>
  </cols>
  <sheetData>
    <row r="1" spans="1:22" s="46" customFormat="1" ht="114.75" customHeight="1" x14ac:dyDescent="0.25">
      <c r="B1" s="203" t="s">
        <v>140</v>
      </c>
      <c r="C1" s="203"/>
      <c r="D1" s="203"/>
      <c r="E1" s="68">
        <v>44131</v>
      </c>
    </row>
    <row r="2" spans="1:22" s="84" customFormat="1" ht="16" customHeight="1" x14ac:dyDescent="0.35">
      <c r="A2" s="206" t="s">
        <v>186</v>
      </c>
      <c r="B2" s="206"/>
      <c r="C2" s="206"/>
      <c r="D2" s="206"/>
      <c r="E2" s="206"/>
      <c r="G2" s="83"/>
      <c r="H2" s="18"/>
      <c r="I2" s="18"/>
      <c r="J2" s="18"/>
      <c r="K2" s="18"/>
      <c r="L2" s="18"/>
      <c r="M2" s="18"/>
      <c r="N2" s="18"/>
      <c r="O2" s="18"/>
      <c r="P2" s="18"/>
      <c r="Q2" s="18"/>
      <c r="R2" s="18"/>
      <c r="S2" s="18"/>
      <c r="T2" s="18"/>
      <c r="U2" s="18"/>
      <c r="V2" s="18"/>
    </row>
    <row r="3" spans="1:22" s="46" customFormat="1" ht="14" x14ac:dyDescent="0.25">
      <c r="A3" s="208" t="s">
        <v>188</v>
      </c>
      <c r="B3" s="208"/>
      <c r="C3" s="208"/>
      <c r="D3" s="208"/>
      <c r="E3" s="208"/>
    </row>
    <row r="4" spans="1:22" s="46" customFormat="1" ht="40.5" customHeight="1" x14ac:dyDescent="0.25">
      <c r="A4" s="207" t="s">
        <v>187</v>
      </c>
      <c r="B4" s="207"/>
      <c r="C4" s="207"/>
      <c r="D4" s="207"/>
      <c r="E4" s="207"/>
    </row>
    <row r="5" spans="1:22" s="46" customFormat="1" ht="14" x14ac:dyDescent="0.3">
      <c r="A5" s="211" t="s">
        <v>189</v>
      </c>
      <c r="B5" s="212"/>
      <c r="C5" s="212"/>
      <c r="D5" s="212"/>
      <c r="E5" s="212"/>
    </row>
    <row r="6" spans="1:22" s="46" customFormat="1" ht="14.5" x14ac:dyDescent="0.35">
      <c r="A6" s="213" t="s">
        <v>190</v>
      </c>
      <c r="B6" s="18"/>
      <c r="C6" s="18"/>
      <c r="D6" s="18"/>
      <c r="E6" s="18"/>
    </row>
    <row r="7" spans="1:22" s="46" customFormat="1" ht="14.5" x14ac:dyDescent="0.35">
      <c r="A7" s="213" t="s">
        <v>191</v>
      </c>
      <c r="B7" s="18"/>
      <c r="C7" s="209"/>
      <c r="D7" s="209"/>
      <c r="E7" s="209"/>
    </row>
    <row r="8" spans="1:22" s="46" customFormat="1" ht="14.5" x14ac:dyDescent="0.35">
      <c r="A8" s="214"/>
      <c r="B8" s="215"/>
      <c r="C8" s="215"/>
      <c r="D8" s="215"/>
      <c r="E8" s="215"/>
    </row>
    <row r="9" spans="1:22" s="46" customFormat="1" ht="14.5" x14ac:dyDescent="0.25">
      <c r="A9" s="216" t="s">
        <v>192</v>
      </c>
      <c r="B9" s="18"/>
      <c r="C9" s="217"/>
      <c r="D9" s="218"/>
      <c r="E9" s="219"/>
    </row>
    <row r="10" spans="1:22" s="46" customFormat="1" ht="14.5" x14ac:dyDescent="0.25">
      <c r="A10" s="220" t="s">
        <v>193</v>
      </c>
      <c r="B10" s="18"/>
      <c r="C10" s="18"/>
      <c r="D10" s="217"/>
      <c r="E10" s="219"/>
    </row>
    <row r="11" spans="1:22" s="46" customFormat="1" ht="14.5" x14ac:dyDescent="0.25">
      <c r="A11" s="220" t="s">
        <v>194</v>
      </c>
      <c r="B11" s="84"/>
      <c r="C11" s="221" t="s">
        <v>195</v>
      </c>
      <c r="D11" s="222"/>
      <c r="E11" s="222"/>
    </row>
    <row r="12" spans="1:22" s="46" customFormat="1" x14ac:dyDescent="0.25">
      <c r="B12" s="107"/>
      <c r="C12" s="107"/>
      <c r="D12" s="107"/>
      <c r="E12" s="107"/>
    </row>
    <row r="13" spans="1:22" s="71" customFormat="1" ht="23" x14ac:dyDescent="0.25">
      <c r="A13" s="202" t="s">
        <v>183</v>
      </c>
      <c r="B13" s="202" t="s">
        <v>175</v>
      </c>
      <c r="C13" s="202"/>
      <c r="D13" s="202"/>
      <c r="E13" s="202"/>
    </row>
    <row r="14" spans="1:22" s="46" customFormat="1" x14ac:dyDescent="0.25">
      <c r="B14" s="81"/>
      <c r="C14" s="82"/>
      <c r="D14" s="82"/>
      <c r="E14" s="82"/>
    </row>
    <row r="15" spans="1:22" s="46" customFormat="1" ht="12.5" customHeight="1" x14ac:dyDescent="0.25">
      <c r="A15" s="204" t="s">
        <v>172</v>
      </c>
      <c r="B15" s="204"/>
      <c r="C15" s="204"/>
      <c r="D15" s="204"/>
      <c r="E15" s="204"/>
    </row>
    <row r="16" spans="1:22" s="46" customFormat="1" ht="15.5" x14ac:dyDescent="0.25">
      <c r="B16" s="95" t="s">
        <v>142</v>
      </c>
      <c r="E16" s="70"/>
    </row>
    <row r="17" spans="1:5" s="46" customFormat="1" ht="15.5" x14ac:dyDescent="0.25">
      <c r="B17" s="95" t="s">
        <v>143</v>
      </c>
      <c r="C17" s="70"/>
      <c r="D17" s="70"/>
      <c r="E17" s="70"/>
    </row>
    <row r="18" spans="1:5" s="46" customFormat="1" ht="15.5" x14ac:dyDescent="0.25">
      <c r="B18" s="95" t="s">
        <v>145</v>
      </c>
      <c r="C18" s="70"/>
      <c r="D18" s="70"/>
      <c r="E18" s="70"/>
    </row>
    <row r="19" spans="1:5" s="46" customFormat="1" ht="15.5" x14ac:dyDescent="0.25">
      <c r="B19" s="95" t="s">
        <v>144</v>
      </c>
      <c r="C19" s="70"/>
      <c r="D19" s="70"/>
      <c r="E19" s="70"/>
    </row>
    <row r="20" spans="1:5" s="46" customFormat="1" ht="15.5" x14ac:dyDescent="0.25">
      <c r="B20" s="95" t="s">
        <v>148</v>
      </c>
      <c r="C20" s="70"/>
      <c r="D20" s="70"/>
      <c r="E20" s="70"/>
    </row>
    <row r="21" spans="1:5" s="46" customFormat="1" ht="15.5" x14ac:dyDescent="0.25">
      <c r="B21" s="95" t="s">
        <v>149</v>
      </c>
      <c r="C21" s="70"/>
      <c r="D21" s="70"/>
      <c r="E21" s="70"/>
    </row>
    <row r="22" spans="1:5" s="46" customFormat="1" ht="15.5" x14ac:dyDescent="0.25">
      <c r="B22" s="95" t="s">
        <v>153</v>
      </c>
      <c r="C22" s="70"/>
      <c r="D22" s="70"/>
      <c r="E22" s="70"/>
    </row>
    <row r="23" spans="1:5" s="46" customFormat="1" x14ac:dyDescent="0.25">
      <c r="B23" s="81"/>
      <c r="C23" s="82"/>
      <c r="D23" s="82"/>
      <c r="E23" s="82"/>
    </row>
    <row r="24" spans="1:5" s="46" customFormat="1" ht="23" x14ac:dyDescent="0.25">
      <c r="A24" s="223" t="s">
        <v>196</v>
      </c>
      <c r="B24" s="223"/>
      <c r="C24" s="223"/>
      <c r="D24" s="223"/>
      <c r="E24" s="223"/>
    </row>
    <row r="25" spans="1:5" s="46" customFormat="1" x14ac:dyDescent="0.25">
      <c r="B25" s="107"/>
      <c r="C25" s="82"/>
      <c r="D25" s="82"/>
      <c r="E25" s="82"/>
    </row>
    <row r="26" spans="1:5" s="46" customFormat="1" ht="41.5" customHeight="1" x14ac:dyDescent="0.25">
      <c r="A26" s="276" t="s">
        <v>218</v>
      </c>
      <c r="B26" s="276"/>
      <c r="C26" s="276"/>
      <c r="D26" s="276"/>
      <c r="E26" s="276"/>
    </row>
    <row r="27" spans="1:5" s="46" customFormat="1" ht="89" customHeight="1" x14ac:dyDescent="0.25">
      <c r="A27" s="277" t="s">
        <v>219</v>
      </c>
      <c r="B27" s="277"/>
      <c r="C27" s="277"/>
      <c r="D27" s="277"/>
      <c r="E27" s="277"/>
    </row>
    <row r="28" spans="1:5" s="46" customFormat="1" ht="8.5" customHeight="1" x14ac:dyDescent="0.25">
      <c r="A28" s="278"/>
      <c r="B28" s="279"/>
      <c r="C28" s="280"/>
      <c r="D28" s="278"/>
      <c r="E28" s="278"/>
    </row>
    <row r="29" spans="1:5" s="46" customFormat="1" ht="14" x14ac:dyDescent="0.3">
      <c r="A29" s="281" t="s">
        <v>220</v>
      </c>
      <c r="C29" s="282" t="s">
        <v>221</v>
      </c>
      <c r="D29" s="283" t="s">
        <v>133</v>
      </c>
      <c r="E29" s="284"/>
    </row>
    <row r="30" spans="1:5" s="46" customFormat="1" ht="7" customHeight="1" x14ac:dyDescent="0.3">
      <c r="A30" s="281"/>
      <c r="C30" s="282"/>
      <c r="D30" s="285"/>
      <c r="E30" s="284"/>
    </row>
    <row r="31" spans="1:5" s="46" customFormat="1" ht="28" customHeight="1" x14ac:dyDescent="0.25">
      <c r="A31" s="202" t="s">
        <v>173</v>
      </c>
      <c r="B31" s="202"/>
      <c r="C31" s="202"/>
      <c r="D31" s="202"/>
      <c r="E31" s="202"/>
    </row>
    <row r="32" spans="1:5" s="47" customFormat="1" ht="26.5" customHeight="1" x14ac:dyDescent="0.35">
      <c r="A32" s="201" t="s">
        <v>174</v>
      </c>
      <c r="B32" s="201"/>
      <c r="C32" s="201"/>
      <c r="D32" s="201"/>
      <c r="E32" s="201"/>
    </row>
    <row r="33" spans="1:15" s="50" customFormat="1" ht="26" x14ac:dyDescent="0.35">
      <c r="B33" s="55" t="s">
        <v>141</v>
      </c>
      <c r="C33" s="55" t="s">
        <v>131</v>
      </c>
      <c r="D33" s="55" t="s">
        <v>132</v>
      </c>
      <c r="E33" s="54" t="s">
        <v>73</v>
      </c>
      <c r="F33" s="47"/>
      <c r="G33" s="47"/>
      <c r="H33" s="47"/>
      <c r="I33" s="47"/>
      <c r="J33" s="47"/>
      <c r="K33" s="47"/>
      <c r="L33" s="47"/>
      <c r="M33" s="47"/>
      <c r="N33" s="47"/>
      <c r="O33" s="47"/>
    </row>
    <row r="34" spans="1:15" ht="18" customHeight="1" x14ac:dyDescent="0.25">
      <c r="B34" s="60" t="s">
        <v>86</v>
      </c>
      <c r="C34" s="51" t="s">
        <v>133</v>
      </c>
      <c r="D34" s="51"/>
      <c r="E34" s="52">
        <v>0</v>
      </c>
    </row>
    <row r="35" spans="1:15" ht="18" customHeight="1" thickBot="1" x14ac:dyDescent="0.35">
      <c r="B35" s="56" t="s">
        <v>139</v>
      </c>
      <c r="C35" s="51" t="s">
        <v>133</v>
      </c>
      <c r="D35" s="51"/>
      <c r="E35" s="52">
        <v>0</v>
      </c>
    </row>
    <row r="36" spans="1:15" s="50" customFormat="1" ht="18" customHeight="1" thickBot="1" x14ac:dyDescent="0.4">
      <c r="A36" s="90" t="s">
        <v>182</v>
      </c>
      <c r="B36" s="94"/>
      <c r="C36" s="94"/>
      <c r="D36" s="91" t="s">
        <v>176</v>
      </c>
      <c r="E36" s="92">
        <f>SUM(E34:E35)</f>
        <v>0</v>
      </c>
      <c r="F36" s="47"/>
      <c r="G36" s="47"/>
      <c r="H36" s="47"/>
      <c r="I36" s="47"/>
      <c r="J36" s="47"/>
      <c r="K36" s="47"/>
      <c r="L36" s="47"/>
      <c r="M36" s="47"/>
      <c r="N36" s="47"/>
      <c r="O36" s="47"/>
    </row>
    <row r="37" spans="1:15" ht="18" customHeight="1" x14ac:dyDescent="0.25">
      <c r="B37" s="61" t="s">
        <v>80</v>
      </c>
      <c r="C37" s="51" t="s">
        <v>133</v>
      </c>
      <c r="D37" s="51"/>
      <c r="E37" s="52">
        <v>0</v>
      </c>
    </row>
    <row r="38" spans="1:15" ht="18" customHeight="1" x14ac:dyDescent="0.25">
      <c r="B38" s="61" t="s">
        <v>88</v>
      </c>
      <c r="C38" s="51" t="s">
        <v>133</v>
      </c>
      <c r="D38" s="51"/>
      <c r="E38" s="52">
        <v>0</v>
      </c>
    </row>
    <row r="39" spans="1:15" ht="18" customHeight="1" x14ac:dyDescent="0.25">
      <c r="B39" s="60" t="s">
        <v>160</v>
      </c>
      <c r="C39" s="51" t="s">
        <v>133</v>
      </c>
      <c r="D39" s="51"/>
      <c r="E39" s="52">
        <v>0</v>
      </c>
    </row>
    <row r="40" spans="1:15" ht="18" customHeight="1" thickBot="1" x14ac:dyDescent="0.35">
      <c r="B40" s="56" t="s">
        <v>139</v>
      </c>
      <c r="C40" s="51" t="s">
        <v>133</v>
      </c>
      <c r="D40" s="51"/>
      <c r="E40" s="52">
        <v>0</v>
      </c>
    </row>
    <row r="41" spans="1:15" ht="18" customHeight="1" thickBot="1" x14ac:dyDescent="0.35">
      <c r="A41" s="90" t="s">
        <v>182</v>
      </c>
      <c r="B41" s="58"/>
      <c r="C41" s="58"/>
      <c r="D41" s="59" t="s">
        <v>177</v>
      </c>
      <c r="E41" s="62">
        <f>SUM(E37:E40)</f>
        <v>0</v>
      </c>
    </row>
    <row r="42" spans="1:15" ht="18" customHeight="1" x14ac:dyDescent="0.25">
      <c r="B42" s="61" t="s">
        <v>89</v>
      </c>
      <c r="C42" s="51" t="s">
        <v>133</v>
      </c>
      <c r="D42" s="51"/>
      <c r="E42" s="52">
        <v>0</v>
      </c>
    </row>
    <row r="43" spans="1:15" ht="18" customHeight="1" x14ac:dyDescent="0.25">
      <c r="B43" s="60" t="s">
        <v>90</v>
      </c>
      <c r="C43" s="51" t="s">
        <v>133</v>
      </c>
      <c r="D43" s="51"/>
      <c r="E43" s="52">
        <v>0</v>
      </c>
    </row>
    <row r="44" spans="1:15" ht="18" customHeight="1" x14ac:dyDescent="0.25">
      <c r="B44" s="60" t="s">
        <v>72</v>
      </c>
      <c r="C44" s="51" t="s">
        <v>133</v>
      </c>
      <c r="D44" s="51"/>
      <c r="E44" s="52">
        <v>0</v>
      </c>
    </row>
    <row r="45" spans="1:15" ht="18" customHeight="1" x14ac:dyDescent="0.25">
      <c r="B45" s="60" t="s">
        <v>91</v>
      </c>
      <c r="C45" s="51" t="s">
        <v>133</v>
      </c>
      <c r="D45" s="51"/>
      <c r="E45" s="52">
        <v>0</v>
      </c>
    </row>
    <row r="46" spans="1:15" ht="18" customHeight="1" x14ac:dyDescent="0.25">
      <c r="B46" s="60" t="s">
        <v>92</v>
      </c>
      <c r="C46" s="51" t="s">
        <v>133</v>
      </c>
      <c r="D46" s="51"/>
      <c r="E46" s="52">
        <v>0</v>
      </c>
    </row>
    <row r="47" spans="1:15" ht="18" customHeight="1" x14ac:dyDescent="0.25">
      <c r="B47" s="60" t="s">
        <v>93</v>
      </c>
      <c r="C47" s="51" t="s">
        <v>133</v>
      </c>
      <c r="D47" s="51"/>
      <c r="E47" s="52">
        <v>0</v>
      </c>
    </row>
    <row r="48" spans="1:15" ht="18" customHeight="1" x14ac:dyDescent="0.25">
      <c r="B48" s="60" t="s">
        <v>94</v>
      </c>
      <c r="C48" s="51" t="s">
        <v>133</v>
      </c>
      <c r="D48" s="51"/>
      <c r="E48" s="52">
        <v>0</v>
      </c>
    </row>
    <row r="49" spans="1:21" ht="18" customHeight="1" x14ac:dyDescent="0.25">
      <c r="B49" s="60" t="s">
        <v>95</v>
      </c>
      <c r="C49" s="51" t="s">
        <v>133</v>
      </c>
      <c r="D49" s="51"/>
      <c r="E49" s="52">
        <v>0</v>
      </c>
    </row>
    <row r="50" spans="1:21" ht="18" customHeight="1" x14ac:dyDescent="0.25">
      <c r="B50" s="60" t="s">
        <v>96</v>
      </c>
      <c r="C50" s="51" t="s">
        <v>133</v>
      </c>
      <c r="D50" s="51"/>
      <c r="E50" s="52">
        <v>0</v>
      </c>
    </row>
    <row r="51" spans="1:21" ht="18" customHeight="1" x14ac:dyDescent="0.25">
      <c r="B51" s="60" t="s">
        <v>97</v>
      </c>
      <c r="C51" s="51" t="s">
        <v>133</v>
      </c>
      <c r="D51" s="51"/>
      <c r="E51" s="52">
        <v>0</v>
      </c>
    </row>
    <row r="52" spans="1:21" ht="18" customHeight="1" thickBot="1" x14ac:dyDescent="0.35">
      <c r="B52" s="56" t="s">
        <v>139</v>
      </c>
      <c r="C52" s="51" t="s">
        <v>133</v>
      </c>
      <c r="D52" s="51"/>
      <c r="E52" s="52">
        <v>0</v>
      </c>
    </row>
    <row r="53" spans="1:21" ht="18" customHeight="1" thickBot="1" x14ac:dyDescent="0.35">
      <c r="A53" s="90" t="s">
        <v>182</v>
      </c>
      <c r="B53" s="58"/>
      <c r="C53" s="58"/>
      <c r="D53" s="59" t="s">
        <v>179</v>
      </c>
      <c r="E53" s="62">
        <f>SUM(E42:E52)</f>
        <v>0</v>
      </c>
    </row>
    <row r="54" spans="1:21" ht="18" customHeight="1" x14ac:dyDescent="0.25">
      <c r="B54" s="60" t="s">
        <v>128</v>
      </c>
      <c r="C54" s="57"/>
      <c r="D54" s="57"/>
      <c r="E54" s="52">
        <v>0</v>
      </c>
    </row>
    <row r="55" spans="1:21" ht="18" customHeight="1" x14ac:dyDescent="0.25">
      <c r="B55" s="60" t="s">
        <v>130</v>
      </c>
      <c r="C55" s="57"/>
      <c r="D55" s="57"/>
      <c r="E55" s="52">
        <v>0</v>
      </c>
    </row>
    <row r="56" spans="1:21" ht="18" customHeight="1" thickBot="1" x14ac:dyDescent="0.35">
      <c r="B56" s="56" t="s">
        <v>139</v>
      </c>
      <c r="C56" s="57"/>
      <c r="D56" s="57"/>
      <c r="E56" s="52">
        <v>0</v>
      </c>
    </row>
    <row r="57" spans="1:21" ht="18" customHeight="1" thickBot="1" x14ac:dyDescent="0.35">
      <c r="A57" s="90" t="s">
        <v>182</v>
      </c>
      <c r="B57" s="58"/>
      <c r="C57" s="58"/>
      <c r="D57" s="59" t="s">
        <v>180</v>
      </c>
      <c r="E57" s="62">
        <f>SUM(E54:E56)</f>
        <v>0</v>
      </c>
    </row>
    <row r="58" spans="1:21" ht="18" customHeight="1" x14ac:dyDescent="0.25">
      <c r="B58" s="72"/>
      <c r="C58" s="72"/>
      <c r="D58" s="72"/>
      <c r="E58" s="72"/>
      <c r="F58" s="48"/>
    </row>
    <row r="59" spans="1:21" s="47" customFormat="1" ht="30" customHeight="1" x14ac:dyDescent="0.35">
      <c r="A59" s="201" t="s">
        <v>161</v>
      </c>
      <c r="B59" s="201"/>
      <c r="C59" s="201"/>
      <c r="D59" s="201"/>
      <c r="E59" s="201"/>
    </row>
    <row r="60" spans="1:21" s="50" customFormat="1" ht="20" customHeight="1" x14ac:dyDescent="0.35">
      <c r="B60" s="55" t="s">
        <v>141</v>
      </c>
      <c r="C60" s="55" t="s">
        <v>162</v>
      </c>
      <c r="D60" s="55" t="s">
        <v>163</v>
      </c>
      <c r="E60" s="55" t="s">
        <v>164</v>
      </c>
      <c r="F60" s="47"/>
      <c r="G60" s="49"/>
      <c r="H60" s="47"/>
      <c r="I60" s="47"/>
      <c r="J60" s="47"/>
      <c r="K60" s="47"/>
      <c r="L60" s="47"/>
      <c r="M60" s="47"/>
      <c r="N60" s="47"/>
      <c r="O60" s="47"/>
      <c r="P60" s="47"/>
      <c r="Q60" s="47"/>
      <c r="R60" s="47"/>
      <c r="S60" s="47"/>
      <c r="T60" s="47"/>
      <c r="U60" s="47"/>
    </row>
    <row r="61" spans="1:21" s="50" customFormat="1" ht="18" customHeight="1" x14ac:dyDescent="0.35">
      <c r="B61" s="85" t="s">
        <v>165</v>
      </c>
      <c r="C61" s="86"/>
      <c r="D61" s="87">
        <v>0</v>
      </c>
      <c r="E61" s="87">
        <v>0</v>
      </c>
      <c r="F61" s="47"/>
      <c r="G61" s="49"/>
      <c r="H61" s="47"/>
      <c r="I61" s="47"/>
      <c r="J61" s="47"/>
      <c r="K61" s="47"/>
      <c r="L61" s="47"/>
      <c r="M61" s="47"/>
      <c r="N61" s="47"/>
      <c r="O61" s="47"/>
      <c r="P61" s="47"/>
      <c r="Q61" s="47"/>
      <c r="R61" s="47"/>
      <c r="S61" s="47"/>
      <c r="T61" s="47"/>
      <c r="U61" s="47"/>
    </row>
    <row r="62" spans="1:21" s="50" customFormat="1" ht="18" customHeight="1" x14ac:dyDescent="0.35">
      <c r="B62" s="85" t="s">
        <v>166</v>
      </c>
      <c r="C62" s="86"/>
      <c r="D62" s="87">
        <v>0</v>
      </c>
      <c r="E62" s="87">
        <v>0</v>
      </c>
      <c r="F62" s="47"/>
      <c r="G62" s="49"/>
      <c r="H62" s="47"/>
      <c r="I62" s="47"/>
      <c r="J62" s="47"/>
      <c r="K62" s="47"/>
      <c r="L62" s="47"/>
      <c r="M62" s="47"/>
      <c r="N62" s="47"/>
      <c r="O62" s="47"/>
      <c r="P62" s="47"/>
      <c r="Q62" s="47"/>
      <c r="R62" s="47"/>
      <c r="S62" s="47"/>
      <c r="T62" s="47"/>
      <c r="U62" s="47"/>
    </row>
    <row r="63" spans="1:21" s="50" customFormat="1" ht="18" customHeight="1" x14ac:dyDescent="0.35">
      <c r="B63" s="85" t="s">
        <v>167</v>
      </c>
      <c r="C63" s="86"/>
      <c r="D63" s="87">
        <v>0</v>
      </c>
      <c r="E63" s="87">
        <v>0</v>
      </c>
      <c r="F63" s="47"/>
      <c r="G63" s="49"/>
      <c r="H63" s="47"/>
      <c r="I63" s="47"/>
      <c r="J63" s="47"/>
      <c r="K63" s="47"/>
      <c r="L63" s="47"/>
      <c r="M63" s="47"/>
      <c r="N63" s="47"/>
      <c r="O63" s="47"/>
      <c r="P63" s="47"/>
      <c r="Q63" s="47"/>
      <c r="R63" s="47"/>
      <c r="S63" s="47"/>
      <c r="T63" s="47"/>
      <c r="U63" s="47"/>
    </row>
    <row r="64" spans="1:21" s="50" customFormat="1" ht="18" customHeight="1" x14ac:dyDescent="0.35">
      <c r="B64" s="88" t="s">
        <v>129</v>
      </c>
      <c r="C64" s="86"/>
      <c r="D64" s="87">
        <v>0</v>
      </c>
      <c r="E64" s="87">
        <v>0</v>
      </c>
      <c r="F64" s="47"/>
      <c r="G64" s="49"/>
      <c r="H64" s="47"/>
      <c r="I64" s="47"/>
      <c r="J64" s="47"/>
      <c r="K64" s="47"/>
      <c r="L64" s="47"/>
      <c r="M64" s="47"/>
      <c r="N64" s="47"/>
      <c r="O64" s="47"/>
      <c r="P64" s="47"/>
      <c r="Q64" s="47"/>
      <c r="R64" s="47"/>
      <c r="S64" s="47"/>
      <c r="T64" s="47"/>
      <c r="U64" s="47"/>
    </row>
    <row r="65" spans="1:21" s="50" customFormat="1" ht="18" customHeight="1" thickBot="1" x14ac:dyDescent="0.4">
      <c r="B65" s="89" t="s">
        <v>139</v>
      </c>
      <c r="C65" s="86"/>
      <c r="D65" s="87">
        <v>0</v>
      </c>
      <c r="E65" s="87">
        <v>0</v>
      </c>
      <c r="F65" s="47"/>
      <c r="G65" s="49"/>
      <c r="H65" s="47"/>
      <c r="I65" s="47"/>
      <c r="J65" s="47"/>
      <c r="K65" s="47"/>
      <c r="L65" s="47"/>
      <c r="M65" s="47"/>
      <c r="N65" s="47"/>
      <c r="O65" s="47"/>
      <c r="P65" s="47"/>
      <c r="Q65" s="47"/>
      <c r="R65" s="47"/>
      <c r="S65" s="47"/>
      <c r="T65" s="47"/>
      <c r="U65" s="47"/>
    </row>
    <row r="66" spans="1:21" s="50" customFormat="1" ht="18" customHeight="1" thickBot="1" x14ac:dyDescent="0.3">
      <c r="A66" s="90" t="s">
        <v>182</v>
      </c>
      <c r="B66" s="58"/>
      <c r="C66" s="90"/>
      <c r="D66" s="91" t="s">
        <v>181</v>
      </c>
      <c r="E66" s="92">
        <f>SUM(E61:E65)</f>
        <v>0</v>
      </c>
      <c r="F66" s="93"/>
      <c r="H66" s="47"/>
      <c r="I66" s="47"/>
      <c r="J66" s="47"/>
      <c r="K66" s="47"/>
      <c r="L66" s="47"/>
      <c r="M66" s="47"/>
      <c r="N66" s="47"/>
      <c r="O66" s="47"/>
      <c r="P66" s="47"/>
      <c r="Q66" s="47"/>
      <c r="R66" s="47"/>
      <c r="S66" s="47"/>
      <c r="T66" s="47"/>
      <c r="U66" s="47"/>
    </row>
    <row r="67" spans="1:21" s="79" customFormat="1" ht="35.15" customHeight="1" thickBot="1" x14ac:dyDescent="0.35">
      <c r="B67" s="200" t="s">
        <v>170</v>
      </c>
      <c r="C67" s="200"/>
      <c r="D67" s="200"/>
      <c r="E67" s="200"/>
    </row>
    <row r="68" spans="1:21" s="79" customFormat="1" ht="14.5" thickBot="1" x14ac:dyDescent="0.35">
      <c r="A68" s="90" t="s">
        <v>182</v>
      </c>
      <c r="B68" s="58"/>
      <c r="C68" s="58"/>
      <c r="D68" s="59" t="s">
        <v>184</v>
      </c>
      <c r="E68" s="62">
        <v>0</v>
      </c>
    </row>
    <row r="69" spans="1:21" ht="25" customHeight="1" x14ac:dyDescent="0.25">
      <c r="B69" s="46"/>
      <c r="C69" s="46"/>
      <c r="D69" s="46"/>
      <c r="E69" s="46"/>
      <c r="F69" s="97" t="s">
        <v>178</v>
      </c>
    </row>
    <row r="70" spans="1:21" s="46" customFormat="1" ht="30.5" customHeight="1" x14ac:dyDescent="0.25">
      <c r="A70" s="202" t="s">
        <v>143</v>
      </c>
      <c r="B70" s="202"/>
      <c r="C70" s="202"/>
      <c r="D70" s="202"/>
      <c r="E70" s="202"/>
    </row>
    <row r="71" spans="1:21" s="47" customFormat="1" ht="27.5" customHeight="1" x14ac:dyDescent="0.35">
      <c r="A71" s="201" t="s">
        <v>174</v>
      </c>
      <c r="B71" s="201"/>
      <c r="C71" s="201"/>
      <c r="D71" s="201"/>
      <c r="E71" s="201"/>
    </row>
    <row r="72" spans="1:21" s="50" customFormat="1" ht="26" x14ac:dyDescent="0.35">
      <c r="B72" s="55" t="s">
        <v>141</v>
      </c>
      <c r="C72" s="55" t="s">
        <v>131</v>
      </c>
      <c r="D72" s="55" t="s">
        <v>132</v>
      </c>
      <c r="E72" s="54" t="s">
        <v>73</v>
      </c>
      <c r="F72" s="47"/>
      <c r="G72" s="47"/>
      <c r="H72" s="47"/>
      <c r="I72" s="47"/>
      <c r="J72" s="47"/>
      <c r="K72" s="47"/>
      <c r="L72" s="47"/>
      <c r="M72" s="47"/>
      <c r="N72" s="47"/>
      <c r="O72" s="47"/>
    </row>
    <row r="73" spans="1:21" ht="18" customHeight="1" x14ac:dyDescent="0.25">
      <c r="B73" s="60" t="s">
        <v>86</v>
      </c>
      <c r="C73" s="51" t="s">
        <v>133</v>
      </c>
      <c r="D73" s="51"/>
      <c r="E73" s="52">
        <v>0</v>
      </c>
    </row>
    <row r="74" spans="1:21" ht="18" customHeight="1" thickBot="1" x14ac:dyDescent="0.35">
      <c r="B74" s="56" t="s">
        <v>139</v>
      </c>
      <c r="C74" s="51" t="s">
        <v>133</v>
      </c>
      <c r="D74" s="51"/>
      <c r="E74" s="52">
        <v>0</v>
      </c>
    </row>
    <row r="75" spans="1:21" ht="18" customHeight="1" thickBot="1" x14ac:dyDescent="0.35">
      <c r="A75" s="90" t="s">
        <v>182</v>
      </c>
      <c r="B75" s="90"/>
      <c r="C75" s="58"/>
      <c r="D75" s="91" t="s">
        <v>176</v>
      </c>
      <c r="E75" s="62">
        <f>SUM(E73:E74)</f>
        <v>0</v>
      </c>
    </row>
    <row r="76" spans="1:21" ht="18" customHeight="1" x14ac:dyDescent="0.25">
      <c r="B76" s="60" t="s">
        <v>80</v>
      </c>
      <c r="C76" s="51" t="s">
        <v>133</v>
      </c>
      <c r="D76" s="51"/>
      <c r="E76" s="52">
        <v>0</v>
      </c>
    </row>
    <row r="77" spans="1:21" ht="18" customHeight="1" thickBot="1" x14ac:dyDescent="0.35">
      <c r="B77" s="56" t="s">
        <v>139</v>
      </c>
      <c r="C77" s="51" t="s">
        <v>133</v>
      </c>
      <c r="D77" s="51"/>
      <c r="E77" s="52">
        <v>0</v>
      </c>
    </row>
    <row r="78" spans="1:21" ht="18" customHeight="1" thickBot="1" x14ac:dyDescent="0.35">
      <c r="A78" s="90" t="s">
        <v>182</v>
      </c>
      <c r="B78" s="96"/>
      <c r="C78" s="58"/>
      <c r="D78" s="59" t="s">
        <v>177</v>
      </c>
      <c r="E78" s="62">
        <f>SUM(E74:E76)</f>
        <v>0</v>
      </c>
    </row>
    <row r="79" spans="1:21" ht="18" customHeight="1" x14ac:dyDescent="0.25">
      <c r="B79" s="60" t="s">
        <v>79</v>
      </c>
      <c r="C79" s="51" t="s">
        <v>133</v>
      </c>
      <c r="D79" s="51"/>
      <c r="E79" s="52">
        <v>0</v>
      </c>
    </row>
    <row r="80" spans="1:21" ht="18" customHeight="1" x14ac:dyDescent="0.25">
      <c r="B80" s="60" t="s">
        <v>78</v>
      </c>
      <c r="C80" s="51" t="s">
        <v>133</v>
      </c>
      <c r="D80" s="51"/>
      <c r="E80" s="52">
        <v>0</v>
      </c>
    </row>
    <row r="81" spans="1:21" ht="18" customHeight="1" x14ac:dyDescent="0.25">
      <c r="B81" s="60" t="s">
        <v>171</v>
      </c>
      <c r="C81" s="51" t="s">
        <v>133</v>
      </c>
      <c r="D81" s="51"/>
      <c r="E81" s="52">
        <v>0</v>
      </c>
    </row>
    <row r="82" spans="1:21" ht="18" customHeight="1" x14ac:dyDescent="0.25">
      <c r="B82" s="60" t="s">
        <v>74</v>
      </c>
      <c r="C82" s="51" t="s">
        <v>133</v>
      </c>
      <c r="D82" s="51"/>
      <c r="E82" s="52">
        <v>0</v>
      </c>
    </row>
    <row r="83" spans="1:21" ht="18" customHeight="1" x14ac:dyDescent="0.25">
      <c r="B83" s="60" t="s">
        <v>75</v>
      </c>
      <c r="C83" s="51" t="s">
        <v>133</v>
      </c>
      <c r="D83" s="51"/>
      <c r="E83" s="52">
        <v>0</v>
      </c>
    </row>
    <row r="84" spans="1:21" ht="18" customHeight="1" thickBot="1" x14ac:dyDescent="0.35">
      <c r="B84" s="56" t="s">
        <v>139</v>
      </c>
      <c r="C84" s="51" t="s">
        <v>133</v>
      </c>
      <c r="D84" s="51"/>
      <c r="E84" s="52">
        <v>0</v>
      </c>
    </row>
    <row r="85" spans="1:21" ht="18" customHeight="1" thickBot="1" x14ac:dyDescent="0.35">
      <c r="A85" s="90" t="s">
        <v>182</v>
      </c>
      <c r="B85" s="96"/>
      <c r="C85" s="58"/>
      <c r="D85" s="59" t="s">
        <v>179</v>
      </c>
      <c r="E85" s="62">
        <f>SUM(E75:E84)</f>
        <v>0</v>
      </c>
    </row>
    <row r="86" spans="1:21" ht="18" customHeight="1" x14ac:dyDescent="0.25">
      <c r="B86" s="60" t="s">
        <v>128</v>
      </c>
      <c r="C86" s="57"/>
      <c r="D86" s="57"/>
      <c r="E86" s="52">
        <v>0</v>
      </c>
    </row>
    <row r="87" spans="1:21" ht="18" customHeight="1" x14ac:dyDescent="0.25">
      <c r="B87" s="60" t="s">
        <v>130</v>
      </c>
      <c r="C87" s="57"/>
      <c r="D87" s="57"/>
      <c r="E87" s="52">
        <v>0</v>
      </c>
    </row>
    <row r="88" spans="1:21" ht="18" customHeight="1" thickBot="1" x14ac:dyDescent="0.35">
      <c r="B88" s="56" t="s">
        <v>139</v>
      </c>
      <c r="C88" s="57"/>
      <c r="D88" s="57"/>
      <c r="E88" s="52">
        <v>0</v>
      </c>
    </row>
    <row r="89" spans="1:21" ht="18" customHeight="1" thickBot="1" x14ac:dyDescent="0.35">
      <c r="A89" s="90" t="s">
        <v>182</v>
      </c>
      <c r="B89" s="96"/>
      <c r="C89" s="58"/>
      <c r="D89" s="59" t="s">
        <v>146</v>
      </c>
      <c r="E89" s="62">
        <f>SUM(E86:E88)</f>
        <v>0</v>
      </c>
    </row>
    <row r="90" spans="1:21" ht="18" customHeight="1" x14ac:dyDescent="0.25">
      <c r="B90" s="72"/>
      <c r="C90" s="72"/>
      <c r="D90" s="72"/>
      <c r="E90" s="72"/>
      <c r="F90" s="48"/>
    </row>
    <row r="91" spans="1:21" s="47" customFormat="1" ht="24.5" customHeight="1" x14ac:dyDescent="0.35">
      <c r="A91" s="201" t="s">
        <v>161</v>
      </c>
      <c r="B91" s="201"/>
      <c r="C91" s="201"/>
      <c r="D91" s="201"/>
      <c r="E91" s="201"/>
    </row>
    <row r="92" spans="1:21" s="50" customFormat="1" ht="18.5" customHeight="1" x14ac:dyDescent="0.35">
      <c r="B92" s="55" t="s">
        <v>141</v>
      </c>
      <c r="C92" s="55" t="s">
        <v>162</v>
      </c>
      <c r="D92" s="55" t="s">
        <v>163</v>
      </c>
      <c r="E92" s="55" t="s">
        <v>164</v>
      </c>
      <c r="F92" s="47"/>
      <c r="G92" s="49"/>
      <c r="H92" s="47"/>
      <c r="I92" s="47"/>
      <c r="J92" s="47"/>
      <c r="K92" s="47"/>
      <c r="L92" s="47"/>
      <c r="M92" s="47"/>
      <c r="N92" s="47"/>
      <c r="O92" s="47"/>
      <c r="P92" s="47"/>
      <c r="Q92" s="47"/>
      <c r="R92" s="47"/>
      <c r="S92" s="47"/>
      <c r="T92" s="47"/>
      <c r="U92" s="47"/>
    </row>
    <row r="93" spans="1:21" s="50" customFormat="1" ht="18" customHeight="1" x14ac:dyDescent="0.35">
      <c r="B93" s="85" t="s">
        <v>165</v>
      </c>
      <c r="C93" s="86"/>
      <c r="D93" s="87">
        <v>0</v>
      </c>
      <c r="E93" s="87">
        <v>0</v>
      </c>
      <c r="F93" s="47"/>
      <c r="G93" s="49"/>
      <c r="H93" s="47"/>
      <c r="I93" s="47"/>
      <c r="J93" s="47"/>
      <c r="K93" s="47"/>
      <c r="L93" s="47"/>
      <c r="M93" s="47"/>
      <c r="N93" s="47"/>
      <c r="O93" s="47"/>
      <c r="P93" s="47"/>
      <c r="Q93" s="47"/>
      <c r="R93" s="47"/>
      <c r="S93" s="47"/>
      <c r="T93" s="47"/>
      <c r="U93" s="47"/>
    </row>
    <row r="94" spans="1:21" s="50" customFormat="1" ht="18" customHeight="1" x14ac:dyDescent="0.35">
      <c r="B94" s="85" t="s">
        <v>166</v>
      </c>
      <c r="C94" s="86"/>
      <c r="D94" s="87">
        <v>0</v>
      </c>
      <c r="E94" s="87">
        <v>0</v>
      </c>
      <c r="F94" s="47"/>
      <c r="G94" s="49"/>
      <c r="H94" s="47"/>
      <c r="I94" s="47"/>
      <c r="J94" s="47"/>
      <c r="K94" s="47"/>
      <c r="L94" s="47"/>
      <c r="M94" s="47"/>
      <c r="N94" s="47"/>
      <c r="O94" s="47"/>
      <c r="P94" s="47"/>
      <c r="Q94" s="47"/>
      <c r="R94" s="47"/>
      <c r="S94" s="47"/>
      <c r="T94" s="47"/>
      <c r="U94" s="47"/>
    </row>
    <row r="95" spans="1:21" s="50" customFormat="1" ht="18" customHeight="1" x14ac:dyDescent="0.35">
      <c r="B95" s="85" t="s">
        <v>167</v>
      </c>
      <c r="C95" s="86"/>
      <c r="D95" s="87">
        <v>0</v>
      </c>
      <c r="E95" s="87">
        <v>0</v>
      </c>
      <c r="F95" s="47"/>
      <c r="G95" s="49"/>
      <c r="H95" s="47"/>
      <c r="I95" s="47"/>
      <c r="J95" s="47"/>
      <c r="K95" s="47"/>
      <c r="L95" s="47"/>
      <c r="M95" s="47"/>
      <c r="N95" s="47"/>
      <c r="O95" s="47"/>
      <c r="P95" s="47"/>
      <c r="Q95" s="47"/>
      <c r="R95" s="47"/>
      <c r="S95" s="47"/>
      <c r="T95" s="47"/>
      <c r="U95" s="47"/>
    </row>
    <row r="96" spans="1:21" s="50" customFormat="1" ht="18" customHeight="1" x14ac:dyDescent="0.35">
      <c r="B96" s="88" t="s">
        <v>129</v>
      </c>
      <c r="C96" s="86"/>
      <c r="D96" s="87">
        <v>0</v>
      </c>
      <c r="E96" s="87">
        <v>0</v>
      </c>
      <c r="F96" s="47"/>
      <c r="G96" s="49"/>
      <c r="H96" s="47"/>
      <c r="I96" s="47"/>
      <c r="J96" s="47"/>
      <c r="K96" s="47"/>
      <c r="L96" s="47"/>
      <c r="M96" s="47"/>
      <c r="N96" s="47"/>
      <c r="O96" s="47"/>
      <c r="P96" s="47"/>
      <c r="Q96" s="47"/>
      <c r="R96" s="47"/>
      <c r="S96" s="47"/>
      <c r="T96" s="47"/>
      <c r="U96" s="47"/>
    </row>
    <row r="97" spans="1:21" s="50" customFormat="1" ht="18" customHeight="1" thickBot="1" x14ac:dyDescent="0.4">
      <c r="B97" s="89" t="s">
        <v>139</v>
      </c>
      <c r="C97" s="86"/>
      <c r="D97" s="87">
        <v>0</v>
      </c>
      <c r="E97" s="87">
        <v>0</v>
      </c>
      <c r="F97" s="47"/>
      <c r="G97" s="49"/>
      <c r="H97" s="47"/>
      <c r="I97" s="47"/>
      <c r="J97" s="47"/>
      <c r="K97" s="47"/>
      <c r="L97" s="47"/>
      <c r="M97" s="47"/>
      <c r="N97" s="47"/>
      <c r="O97" s="47"/>
      <c r="P97" s="47"/>
      <c r="Q97" s="47"/>
      <c r="R97" s="47"/>
      <c r="S97" s="47"/>
      <c r="T97" s="47"/>
      <c r="U97" s="47"/>
    </row>
    <row r="98" spans="1:21" s="50" customFormat="1" ht="18" customHeight="1" thickBot="1" x14ac:dyDescent="0.3">
      <c r="A98" s="90" t="s">
        <v>182</v>
      </c>
      <c r="B98" s="58"/>
      <c r="C98" s="90"/>
      <c r="D98" s="91" t="s">
        <v>181</v>
      </c>
      <c r="E98" s="92">
        <f>SUM(E93:E97)</f>
        <v>0</v>
      </c>
      <c r="F98" s="93"/>
      <c r="H98" s="47"/>
      <c r="I98" s="47"/>
      <c r="J98" s="47"/>
      <c r="K98" s="47"/>
      <c r="L98" s="47"/>
      <c r="M98" s="47"/>
      <c r="N98" s="47"/>
      <c r="O98" s="47"/>
      <c r="P98" s="47"/>
      <c r="Q98" s="47"/>
      <c r="R98" s="47"/>
      <c r="S98" s="47"/>
      <c r="T98" s="47"/>
      <c r="U98" s="47"/>
    </row>
    <row r="99" spans="1:21" s="79" customFormat="1" ht="35.15" customHeight="1" thickBot="1" x14ac:dyDescent="0.35">
      <c r="B99" s="200" t="s">
        <v>170</v>
      </c>
      <c r="C99" s="200"/>
      <c r="D99" s="200"/>
      <c r="E99" s="200"/>
    </row>
    <row r="100" spans="1:21" s="79" customFormat="1" ht="14.5" thickBot="1" x14ac:dyDescent="0.35">
      <c r="A100" s="90" t="s">
        <v>182</v>
      </c>
      <c r="B100" s="58"/>
      <c r="C100" s="58"/>
      <c r="D100" s="59" t="s">
        <v>184</v>
      </c>
      <c r="E100" s="62">
        <v>0</v>
      </c>
    </row>
    <row r="101" spans="1:21" ht="35.15" customHeight="1" x14ac:dyDescent="0.25">
      <c r="B101" s="46"/>
      <c r="C101" s="46"/>
      <c r="D101" s="46"/>
      <c r="E101" s="46"/>
      <c r="F101" s="97" t="s">
        <v>178</v>
      </c>
    </row>
    <row r="102" spans="1:21" s="46" customFormat="1" ht="32" customHeight="1" x14ac:dyDescent="0.25">
      <c r="A102" s="202" t="s">
        <v>145</v>
      </c>
      <c r="B102" s="202"/>
      <c r="C102" s="202"/>
      <c r="D102" s="202"/>
      <c r="E102" s="202"/>
    </row>
    <row r="103" spans="1:21" s="47" customFormat="1" ht="29.5" customHeight="1" x14ac:dyDescent="0.35">
      <c r="A103" s="201" t="s">
        <v>174</v>
      </c>
      <c r="B103" s="201"/>
      <c r="C103" s="201"/>
      <c r="D103" s="201"/>
      <c r="E103" s="201"/>
    </row>
    <row r="104" spans="1:21" s="50" customFormat="1" ht="26" x14ac:dyDescent="0.35">
      <c r="B104" s="55" t="s">
        <v>141</v>
      </c>
      <c r="C104" s="55" t="s">
        <v>131</v>
      </c>
      <c r="D104" s="55" t="s">
        <v>132</v>
      </c>
      <c r="E104" s="54" t="s">
        <v>73</v>
      </c>
      <c r="F104" s="47"/>
      <c r="G104" s="47"/>
      <c r="H104" s="47"/>
      <c r="I104" s="47"/>
      <c r="J104" s="47"/>
      <c r="K104" s="47"/>
      <c r="L104" s="47"/>
      <c r="M104" s="47"/>
      <c r="N104" s="47"/>
      <c r="O104" s="47"/>
    </row>
    <row r="105" spans="1:21" ht="18" customHeight="1" x14ac:dyDescent="0.25">
      <c r="B105" s="60" t="s">
        <v>86</v>
      </c>
      <c r="C105" s="51" t="s">
        <v>133</v>
      </c>
      <c r="D105" s="51"/>
      <c r="E105" s="52">
        <v>0</v>
      </c>
    </row>
    <row r="106" spans="1:21" ht="18" customHeight="1" thickBot="1" x14ac:dyDescent="0.35">
      <c r="B106" s="56" t="s">
        <v>139</v>
      </c>
      <c r="C106" s="51" t="s">
        <v>133</v>
      </c>
      <c r="D106" s="51"/>
      <c r="E106" s="52">
        <v>0</v>
      </c>
    </row>
    <row r="107" spans="1:21" ht="18" customHeight="1" thickBot="1" x14ac:dyDescent="0.35">
      <c r="A107" s="90" t="s">
        <v>182</v>
      </c>
      <c r="B107" s="96"/>
      <c r="C107" s="58"/>
      <c r="D107" s="91" t="s">
        <v>176</v>
      </c>
      <c r="E107" s="62">
        <f>SUM(E105:E106)</f>
        <v>0</v>
      </c>
    </row>
    <row r="108" spans="1:21" ht="18" customHeight="1" x14ac:dyDescent="0.25">
      <c r="B108" s="60" t="s">
        <v>80</v>
      </c>
      <c r="C108" s="51" t="s">
        <v>133</v>
      </c>
      <c r="D108" s="51"/>
      <c r="E108" s="52">
        <v>0</v>
      </c>
    </row>
    <row r="109" spans="1:21" ht="18" customHeight="1" x14ac:dyDescent="0.25">
      <c r="B109" s="60" t="s">
        <v>160</v>
      </c>
      <c r="C109" s="51" t="s">
        <v>133</v>
      </c>
      <c r="D109" s="51"/>
      <c r="E109" s="52">
        <v>0</v>
      </c>
    </row>
    <row r="110" spans="1:21" ht="18" customHeight="1" thickBot="1" x14ac:dyDescent="0.35">
      <c r="B110" s="56" t="s">
        <v>139</v>
      </c>
      <c r="C110" s="51" t="s">
        <v>133</v>
      </c>
      <c r="D110" s="51"/>
      <c r="E110" s="52">
        <v>0</v>
      </c>
    </row>
    <row r="111" spans="1:21" ht="18" customHeight="1" thickBot="1" x14ac:dyDescent="0.35">
      <c r="A111" s="90" t="s">
        <v>182</v>
      </c>
      <c r="B111" s="96"/>
      <c r="C111" s="58"/>
      <c r="D111" s="59" t="s">
        <v>177</v>
      </c>
      <c r="E111" s="62">
        <f>SUM(E106:E108)</f>
        <v>0</v>
      </c>
    </row>
    <row r="112" spans="1:21" ht="18" customHeight="1" x14ac:dyDescent="0.25">
      <c r="B112" s="60" t="s">
        <v>103</v>
      </c>
      <c r="C112" s="51" t="s">
        <v>133</v>
      </c>
      <c r="D112" s="51"/>
      <c r="E112" s="52">
        <v>0</v>
      </c>
    </row>
    <row r="113" spans="2:6" ht="18" customHeight="1" x14ac:dyDescent="0.25">
      <c r="B113" s="60" t="s">
        <v>104</v>
      </c>
      <c r="C113" s="51" t="s">
        <v>133</v>
      </c>
      <c r="D113" s="51"/>
      <c r="E113" s="52">
        <v>0</v>
      </c>
    </row>
    <row r="114" spans="2:6" ht="18" customHeight="1" x14ac:dyDescent="0.25">
      <c r="B114" s="60" t="s">
        <v>105</v>
      </c>
      <c r="C114" s="51" t="s">
        <v>133</v>
      </c>
      <c r="D114" s="51"/>
      <c r="E114" s="52">
        <v>0</v>
      </c>
      <c r="F114" s="48"/>
    </row>
    <row r="115" spans="2:6" ht="18" customHeight="1" x14ac:dyDescent="0.25">
      <c r="B115" s="60" t="s">
        <v>106</v>
      </c>
      <c r="C115" s="51" t="s">
        <v>133</v>
      </c>
      <c r="D115" s="51"/>
      <c r="E115" s="52">
        <v>0</v>
      </c>
      <c r="F115" s="48"/>
    </row>
    <row r="116" spans="2:6" ht="18" customHeight="1" x14ac:dyDescent="0.25">
      <c r="B116" s="60" t="s">
        <v>107</v>
      </c>
      <c r="C116" s="51" t="s">
        <v>133</v>
      </c>
      <c r="D116" s="51"/>
      <c r="E116" s="52">
        <v>0</v>
      </c>
      <c r="F116" s="48"/>
    </row>
    <row r="117" spans="2:6" ht="18" customHeight="1" x14ac:dyDescent="0.25">
      <c r="B117" s="60" t="s">
        <v>108</v>
      </c>
      <c r="C117" s="51" t="s">
        <v>133</v>
      </c>
      <c r="D117" s="51"/>
      <c r="E117" s="52">
        <v>0</v>
      </c>
      <c r="F117" s="48"/>
    </row>
    <row r="118" spans="2:6" ht="18" customHeight="1" x14ac:dyDescent="0.25">
      <c r="B118" s="60" t="s">
        <v>109</v>
      </c>
      <c r="C118" s="51" t="s">
        <v>133</v>
      </c>
      <c r="D118" s="51"/>
      <c r="E118" s="52">
        <v>0</v>
      </c>
      <c r="F118" s="48"/>
    </row>
    <row r="119" spans="2:6" ht="18" customHeight="1" x14ac:dyDescent="0.25">
      <c r="B119" s="60" t="s">
        <v>110</v>
      </c>
      <c r="C119" s="51" t="s">
        <v>133</v>
      </c>
      <c r="D119" s="51"/>
      <c r="E119" s="52">
        <v>0</v>
      </c>
      <c r="F119" s="48"/>
    </row>
    <row r="120" spans="2:6" ht="18" customHeight="1" x14ac:dyDescent="0.25">
      <c r="B120" s="60" t="s">
        <v>111</v>
      </c>
      <c r="C120" s="51" t="s">
        <v>133</v>
      </c>
      <c r="D120" s="51"/>
      <c r="E120" s="52">
        <v>0</v>
      </c>
      <c r="F120" s="48"/>
    </row>
    <row r="121" spans="2:6" ht="18" customHeight="1" x14ac:dyDescent="0.25">
      <c r="B121" s="60" t="s">
        <v>112</v>
      </c>
      <c r="C121" s="51" t="s">
        <v>133</v>
      </c>
      <c r="D121" s="51"/>
      <c r="E121" s="52">
        <v>0</v>
      </c>
      <c r="F121" s="48"/>
    </row>
    <row r="122" spans="2:6" ht="18" customHeight="1" x14ac:dyDescent="0.25">
      <c r="B122" s="60" t="s">
        <v>113</v>
      </c>
      <c r="C122" s="51" t="s">
        <v>133</v>
      </c>
      <c r="D122" s="51"/>
      <c r="E122" s="52">
        <v>0</v>
      </c>
      <c r="F122" s="48"/>
    </row>
    <row r="123" spans="2:6" ht="18" customHeight="1" x14ac:dyDescent="0.25">
      <c r="B123" s="60" t="s">
        <v>114</v>
      </c>
      <c r="C123" s="51" t="s">
        <v>133</v>
      </c>
      <c r="D123" s="51"/>
      <c r="E123" s="52">
        <v>0</v>
      </c>
      <c r="F123" s="48"/>
    </row>
    <row r="124" spans="2:6" ht="18" customHeight="1" x14ac:dyDescent="0.25">
      <c r="B124" s="60" t="s">
        <v>115</v>
      </c>
      <c r="C124" s="51" t="s">
        <v>133</v>
      </c>
      <c r="D124" s="51"/>
      <c r="E124" s="52">
        <v>0</v>
      </c>
      <c r="F124" s="48"/>
    </row>
    <row r="125" spans="2:6" ht="18" customHeight="1" x14ac:dyDescent="0.25">
      <c r="B125" s="60" t="s">
        <v>116</v>
      </c>
      <c r="C125" s="51" t="s">
        <v>133</v>
      </c>
      <c r="D125" s="51"/>
      <c r="E125" s="52">
        <v>0</v>
      </c>
      <c r="F125" s="48"/>
    </row>
    <row r="126" spans="2:6" ht="18" customHeight="1" x14ac:dyDescent="0.25">
      <c r="B126" s="60" t="s">
        <v>117</v>
      </c>
      <c r="C126" s="51" t="s">
        <v>133</v>
      </c>
      <c r="D126" s="51"/>
      <c r="E126" s="52">
        <v>0</v>
      </c>
      <c r="F126" s="48"/>
    </row>
    <row r="127" spans="2:6" ht="18" customHeight="1" x14ac:dyDescent="0.25">
      <c r="B127" s="60" t="s">
        <v>118</v>
      </c>
      <c r="C127" s="51" t="s">
        <v>133</v>
      </c>
      <c r="D127" s="51"/>
      <c r="E127" s="52">
        <v>0</v>
      </c>
      <c r="F127" s="48"/>
    </row>
    <row r="128" spans="2:6" ht="18" customHeight="1" x14ac:dyDescent="0.25">
      <c r="B128" s="60" t="s">
        <v>119</v>
      </c>
      <c r="C128" s="51" t="s">
        <v>133</v>
      </c>
      <c r="D128" s="51"/>
      <c r="E128" s="52">
        <v>0</v>
      </c>
      <c r="F128" s="48"/>
    </row>
    <row r="129" spans="1:6" ht="18" customHeight="1" x14ac:dyDescent="0.25">
      <c r="B129" s="60" t="s">
        <v>120</v>
      </c>
      <c r="C129" s="51" t="s">
        <v>133</v>
      </c>
      <c r="D129" s="51"/>
      <c r="E129" s="52">
        <v>0</v>
      </c>
      <c r="F129" s="48"/>
    </row>
    <row r="130" spans="1:6" ht="18" customHeight="1" x14ac:dyDescent="0.25">
      <c r="B130" s="60" t="s">
        <v>121</v>
      </c>
      <c r="C130" s="51" t="s">
        <v>133</v>
      </c>
      <c r="D130" s="51"/>
      <c r="E130" s="52">
        <v>0</v>
      </c>
    </row>
    <row r="131" spans="1:6" ht="18" customHeight="1" x14ac:dyDescent="0.25">
      <c r="B131" s="60" t="s">
        <v>122</v>
      </c>
      <c r="C131" s="51" t="s">
        <v>133</v>
      </c>
      <c r="D131" s="51"/>
      <c r="E131" s="52">
        <v>0</v>
      </c>
    </row>
    <row r="132" spans="1:6" ht="18" customHeight="1" x14ac:dyDescent="0.25">
      <c r="B132" s="60" t="s">
        <v>123</v>
      </c>
      <c r="C132" s="51" t="s">
        <v>133</v>
      </c>
      <c r="D132" s="51"/>
      <c r="E132" s="52">
        <v>0</v>
      </c>
    </row>
    <row r="133" spans="1:6" ht="18" customHeight="1" x14ac:dyDescent="0.25">
      <c r="B133" s="60" t="s">
        <v>124</v>
      </c>
      <c r="C133" s="51" t="s">
        <v>133</v>
      </c>
      <c r="D133" s="51"/>
      <c r="E133" s="52">
        <v>0</v>
      </c>
    </row>
    <row r="134" spans="1:6" ht="18" customHeight="1" thickBot="1" x14ac:dyDescent="0.35">
      <c r="B134" s="56" t="s">
        <v>139</v>
      </c>
      <c r="C134" s="51" t="s">
        <v>133</v>
      </c>
      <c r="D134" s="51"/>
      <c r="E134" s="52">
        <v>0</v>
      </c>
    </row>
    <row r="135" spans="1:6" ht="18" customHeight="1" thickBot="1" x14ac:dyDescent="0.35">
      <c r="A135" s="90" t="s">
        <v>182</v>
      </c>
      <c r="B135" s="96"/>
      <c r="C135" s="58"/>
      <c r="D135" s="59" t="s">
        <v>179</v>
      </c>
      <c r="E135" s="62">
        <f>SUM(E112:E134)</f>
        <v>0</v>
      </c>
    </row>
    <row r="136" spans="1:6" ht="18" customHeight="1" x14ac:dyDescent="0.25">
      <c r="B136" s="60" t="s">
        <v>128</v>
      </c>
      <c r="C136" s="57"/>
      <c r="D136" s="57"/>
      <c r="E136" s="52">
        <v>0</v>
      </c>
    </row>
    <row r="137" spans="1:6" ht="18" customHeight="1" x14ac:dyDescent="0.25">
      <c r="B137" s="60" t="s">
        <v>130</v>
      </c>
      <c r="C137" s="57"/>
      <c r="D137" s="57"/>
      <c r="E137" s="52">
        <v>0</v>
      </c>
    </row>
    <row r="138" spans="1:6" ht="18" customHeight="1" x14ac:dyDescent="0.25">
      <c r="B138" s="60" t="s">
        <v>134</v>
      </c>
      <c r="C138" s="57"/>
      <c r="D138" s="57"/>
      <c r="E138" s="52">
        <v>0</v>
      </c>
    </row>
    <row r="139" spans="1:6" ht="18" customHeight="1" thickBot="1" x14ac:dyDescent="0.35">
      <c r="B139" s="56" t="s">
        <v>139</v>
      </c>
      <c r="C139" s="57"/>
      <c r="D139" s="57"/>
      <c r="E139" s="52">
        <v>0</v>
      </c>
    </row>
    <row r="140" spans="1:6" ht="18" customHeight="1" thickBot="1" x14ac:dyDescent="0.35">
      <c r="A140" s="90" t="s">
        <v>182</v>
      </c>
      <c r="B140" s="96"/>
      <c r="C140" s="58"/>
      <c r="D140" s="59" t="s">
        <v>146</v>
      </c>
      <c r="E140" s="62">
        <f>SUM(E136:E139)</f>
        <v>0</v>
      </c>
    </row>
    <row r="141" spans="1:6" ht="18" customHeight="1" x14ac:dyDescent="0.25">
      <c r="B141" s="60" t="s">
        <v>135</v>
      </c>
      <c r="C141" s="57"/>
      <c r="D141" s="57"/>
      <c r="E141" s="52">
        <v>0</v>
      </c>
    </row>
    <row r="142" spans="1:6" ht="18" customHeight="1" x14ac:dyDescent="0.25">
      <c r="B142" s="60" t="s">
        <v>136</v>
      </c>
      <c r="C142" s="57"/>
      <c r="D142" s="57"/>
      <c r="E142" s="52">
        <v>0</v>
      </c>
    </row>
    <row r="143" spans="1:6" ht="18" customHeight="1" thickBot="1" x14ac:dyDescent="0.35">
      <c r="B143" s="56" t="s">
        <v>139</v>
      </c>
      <c r="C143" s="73"/>
      <c r="D143" s="73"/>
      <c r="E143" s="52">
        <v>0</v>
      </c>
    </row>
    <row r="144" spans="1:6" ht="18" customHeight="1" thickBot="1" x14ac:dyDescent="0.35">
      <c r="A144" s="90" t="s">
        <v>182</v>
      </c>
      <c r="B144" s="98"/>
      <c r="C144" s="58"/>
      <c r="D144" s="59" t="s">
        <v>147</v>
      </c>
      <c r="E144" s="62">
        <f>SUM(E141:E143)</f>
        <v>0</v>
      </c>
    </row>
    <row r="145" spans="1:21" ht="18" customHeight="1" x14ac:dyDescent="0.25">
      <c r="B145" s="72"/>
      <c r="C145" s="72"/>
      <c r="D145" s="72"/>
      <c r="E145" s="72"/>
      <c r="F145" s="48"/>
    </row>
    <row r="146" spans="1:21" s="47" customFormat="1" ht="28" customHeight="1" x14ac:dyDescent="0.35">
      <c r="A146" s="201" t="s">
        <v>161</v>
      </c>
      <c r="B146" s="201"/>
      <c r="C146" s="201"/>
      <c r="D146" s="201"/>
      <c r="E146" s="201"/>
    </row>
    <row r="147" spans="1:21" s="50" customFormat="1" ht="25.5" customHeight="1" x14ac:dyDescent="0.35">
      <c r="B147" s="55" t="s">
        <v>141</v>
      </c>
      <c r="C147" s="55" t="s">
        <v>162</v>
      </c>
      <c r="D147" s="55" t="s">
        <v>163</v>
      </c>
      <c r="E147" s="55" t="s">
        <v>164</v>
      </c>
      <c r="F147" s="47"/>
      <c r="G147" s="49"/>
      <c r="H147" s="47"/>
      <c r="I147" s="47"/>
      <c r="J147" s="47"/>
      <c r="K147" s="47"/>
      <c r="L147" s="47"/>
      <c r="M147" s="47"/>
      <c r="N147" s="47"/>
      <c r="O147" s="47"/>
      <c r="P147" s="47"/>
      <c r="Q147" s="47"/>
      <c r="R147" s="47"/>
      <c r="S147" s="47"/>
      <c r="T147" s="47"/>
      <c r="U147" s="47"/>
    </row>
    <row r="148" spans="1:21" s="50" customFormat="1" ht="18" customHeight="1" x14ac:dyDescent="0.35">
      <c r="B148" s="85" t="s">
        <v>165</v>
      </c>
      <c r="C148" s="86"/>
      <c r="D148" s="87">
        <v>0</v>
      </c>
      <c r="E148" s="87">
        <v>0</v>
      </c>
      <c r="F148" s="47"/>
      <c r="G148" s="49"/>
      <c r="H148" s="47"/>
      <c r="I148" s="47"/>
      <c r="J148" s="47"/>
      <c r="K148" s="47"/>
      <c r="L148" s="47"/>
      <c r="M148" s="47"/>
      <c r="N148" s="47"/>
      <c r="O148" s="47"/>
      <c r="P148" s="47"/>
      <c r="Q148" s="47"/>
      <c r="R148" s="47"/>
      <c r="S148" s="47"/>
      <c r="T148" s="47"/>
      <c r="U148" s="47"/>
    </row>
    <row r="149" spans="1:21" s="50" customFormat="1" ht="18" customHeight="1" x14ac:dyDescent="0.35">
      <c r="B149" s="85" t="s">
        <v>166</v>
      </c>
      <c r="C149" s="86"/>
      <c r="D149" s="87">
        <v>0</v>
      </c>
      <c r="E149" s="87">
        <v>0</v>
      </c>
      <c r="F149" s="47"/>
      <c r="G149" s="49"/>
      <c r="H149" s="47"/>
      <c r="I149" s="47"/>
      <c r="J149" s="47"/>
      <c r="K149" s="47"/>
      <c r="L149" s="47"/>
      <c r="M149" s="47"/>
      <c r="N149" s="47"/>
      <c r="O149" s="47"/>
      <c r="P149" s="47"/>
      <c r="Q149" s="47"/>
      <c r="R149" s="47"/>
      <c r="S149" s="47"/>
      <c r="T149" s="47"/>
      <c r="U149" s="47"/>
    </row>
    <row r="150" spans="1:21" s="50" customFormat="1" ht="18" customHeight="1" x14ac:dyDescent="0.35">
      <c r="B150" s="85" t="s">
        <v>167</v>
      </c>
      <c r="C150" s="86"/>
      <c r="D150" s="87">
        <v>0</v>
      </c>
      <c r="E150" s="87">
        <v>0</v>
      </c>
      <c r="F150" s="47"/>
      <c r="G150" s="49"/>
      <c r="H150" s="47"/>
      <c r="I150" s="47"/>
      <c r="J150" s="47"/>
      <c r="K150" s="47"/>
      <c r="L150" s="47"/>
      <c r="M150" s="47"/>
      <c r="N150" s="47"/>
      <c r="O150" s="47"/>
      <c r="P150" s="47"/>
      <c r="Q150" s="47"/>
      <c r="R150" s="47"/>
      <c r="S150" s="47"/>
      <c r="T150" s="47"/>
      <c r="U150" s="47"/>
    </row>
    <row r="151" spans="1:21" s="50" customFormat="1" ht="18" customHeight="1" x14ac:dyDescent="0.35">
      <c r="B151" s="88" t="s">
        <v>129</v>
      </c>
      <c r="C151" s="86"/>
      <c r="D151" s="87">
        <v>0</v>
      </c>
      <c r="E151" s="87">
        <v>0</v>
      </c>
      <c r="F151" s="47"/>
      <c r="G151" s="49"/>
      <c r="H151" s="47"/>
      <c r="I151" s="47"/>
      <c r="J151" s="47"/>
      <c r="K151" s="47"/>
      <c r="L151" s="47"/>
      <c r="M151" s="47"/>
      <c r="N151" s="47"/>
      <c r="O151" s="47"/>
      <c r="P151" s="47"/>
      <c r="Q151" s="47"/>
      <c r="R151" s="47"/>
      <c r="S151" s="47"/>
      <c r="T151" s="47"/>
      <c r="U151" s="47"/>
    </row>
    <row r="152" spans="1:21" s="50" customFormat="1" ht="18" customHeight="1" thickBot="1" x14ac:dyDescent="0.4">
      <c r="B152" s="89" t="s">
        <v>139</v>
      </c>
      <c r="C152" s="86"/>
      <c r="D152" s="87">
        <v>0</v>
      </c>
      <c r="E152" s="87">
        <v>0</v>
      </c>
      <c r="F152" s="47"/>
      <c r="G152" s="49"/>
      <c r="H152" s="47"/>
      <c r="I152" s="47"/>
      <c r="J152" s="47"/>
      <c r="K152" s="47"/>
      <c r="L152" s="47"/>
      <c r="M152" s="47"/>
      <c r="N152" s="47"/>
      <c r="O152" s="47"/>
      <c r="P152" s="47"/>
      <c r="Q152" s="47"/>
      <c r="R152" s="47"/>
      <c r="S152" s="47"/>
      <c r="T152" s="47"/>
      <c r="U152" s="47"/>
    </row>
    <row r="153" spans="1:21" s="50" customFormat="1" ht="18" customHeight="1" thickBot="1" x14ac:dyDescent="0.3">
      <c r="A153" s="90" t="s">
        <v>182</v>
      </c>
      <c r="B153" s="58"/>
      <c r="C153" s="90"/>
      <c r="D153" s="91" t="s">
        <v>181</v>
      </c>
      <c r="E153" s="92">
        <f>SUM(E148:E152)</f>
        <v>0</v>
      </c>
      <c r="F153" s="93"/>
      <c r="H153" s="47"/>
      <c r="I153" s="47"/>
      <c r="J153" s="47"/>
      <c r="K153" s="47"/>
      <c r="L153" s="47"/>
      <c r="M153" s="47"/>
      <c r="N153" s="47"/>
      <c r="O153" s="47"/>
      <c r="P153" s="47"/>
      <c r="Q153" s="47"/>
      <c r="R153" s="47"/>
      <c r="S153" s="47"/>
      <c r="T153" s="47"/>
      <c r="U153" s="47"/>
    </row>
    <row r="154" spans="1:21" s="79" customFormat="1" ht="35.15" customHeight="1" thickBot="1" x14ac:dyDescent="0.35">
      <c r="B154" s="200" t="s">
        <v>170</v>
      </c>
      <c r="C154" s="200"/>
      <c r="D154" s="200"/>
      <c r="E154" s="200"/>
    </row>
    <row r="155" spans="1:21" s="79" customFormat="1" ht="14.5" thickBot="1" x14ac:dyDescent="0.35">
      <c r="A155" s="90" t="s">
        <v>182</v>
      </c>
      <c r="B155" s="58"/>
      <c r="C155" s="58"/>
      <c r="D155" s="59" t="s">
        <v>184</v>
      </c>
      <c r="E155" s="62">
        <v>0</v>
      </c>
    </row>
    <row r="156" spans="1:21" ht="30" customHeight="1" x14ac:dyDescent="0.25">
      <c r="B156" s="46"/>
      <c r="C156" s="46"/>
      <c r="D156" s="46"/>
      <c r="E156" s="46"/>
      <c r="F156" s="97" t="s">
        <v>178</v>
      </c>
    </row>
    <row r="157" spans="1:21" s="46" customFormat="1" ht="34" customHeight="1" x14ac:dyDescent="0.25">
      <c r="A157" s="202" t="s">
        <v>144</v>
      </c>
      <c r="B157" s="202"/>
      <c r="C157" s="202"/>
      <c r="D157" s="202"/>
      <c r="E157" s="202"/>
    </row>
    <row r="158" spans="1:21" s="47" customFormat="1" ht="26" customHeight="1" x14ac:dyDescent="0.35">
      <c r="A158" s="201" t="s">
        <v>174</v>
      </c>
      <c r="B158" s="201"/>
      <c r="C158" s="201"/>
      <c r="D158" s="201"/>
      <c r="E158" s="201"/>
    </row>
    <row r="159" spans="1:21" s="50" customFormat="1" ht="26" x14ac:dyDescent="0.35">
      <c r="B159" s="55" t="s">
        <v>141</v>
      </c>
      <c r="C159" s="55" t="s">
        <v>131</v>
      </c>
      <c r="D159" s="55" t="s">
        <v>132</v>
      </c>
      <c r="E159" s="54" t="s">
        <v>73</v>
      </c>
      <c r="F159" s="47"/>
      <c r="G159" s="47"/>
      <c r="H159" s="47"/>
      <c r="I159" s="47"/>
      <c r="J159" s="47"/>
      <c r="K159" s="47"/>
      <c r="L159" s="47"/>
      <c r="M159" s="47"/>
      <c r="N159" s="47"/>
      <c r="O159" s="47"/>
    </row>
    <row r="160" spans="1:21" ht="18" customHeight="1" x14ac:dyDescent="0.25">
      <c r="B160" s="60" t="s">
        <v>86</v>
      </c>
      <c r="C160" s="51" t="s">
        <v>133</v>
      </c>
      <c r="D160" s="51"/>
      <c r="E160" s="52">
        <v>0</v>
      </c>
    </row>
    <row r="161" spans="1:5" ht="18" customHeight="1" thickBot="1" x14ac:dyDescent="0.35">
      <c r="B161" s="56" t="s">
        <v>139</v>
      </c>
      <c r="C161" s="51" t="s">
        <v>133</v>
      </c>
      <c r="D161" s="51"/>
      <c r="E161" s="52">
        <v>0</v>
      </c>
    </row>
    <row r="162" spans="1:5" ht="18" customHeight="1" thickBot="1" x14ac:dyDescent="0.35">
      <c r="A162" s="90" t="s">
        <v>182</v>
      </c>
      <c r="B162" s="99"/>
      <c r="C162" s="58"/>
      <c r="D162" s="91" t="s">
        <v>176</v>
      </c>
      <c r="E162" s="62">
        <f>SUM(E160:E161)</f>
        <v>0</v>
      </c>
    </row>
    <row r="163" spans="1:5" ht="18" customHeight="1" x14ac:dyDescent="0.25">
      <c r="B163" s="60" t="s">
        <v>80</v>
      </c>
      <c r="C163" s="51" t="s">
        <v>133</v>
      </c>
      <c r="D163" s="51"/>
      <c r="E163" s="52">
        <v>0</v>
      </c>
    </row>
    <row r="164" spans="1:5" ht="18" customHeight="1" x14ac:dyDescent="0.25">
      <c r="B164" s="60" t="s">
        <v>160</v>
      </c>
      <c r="C164" s="51" t="s">
        <v>133</v>
      </c>
      <c r="D164" s="51"/>
      <c r="E164" s="52">
        <v>0</v>
      </c>
    </row>
    <row r="165" spans="1:5" ht="18" customHeight="1" thickBot="1" x14ac:dyDescent="0.35">
      <c r="B165" s="56" t="s">
        <v>139</v>
      </c>
      <c r="C165" s="51" t="s">
        <v>133</v>
      </c>
      <c r="D165" s="51"/>
      <c r="E165" s="52">
        <v>0</v>
      </c>
    </row>
    <row r="166" spans="1:5" ht="18" customHeight="1" thickBot="1" x14ac:dyDescent="0.35">
      <c r="A166" s="90" t="s">
        <v>182</v>
      </c>
      <c r="B166" s="99"/>
      <c r="C166" s="58"/>
      <c r="D166" s="59" t="s">
        <v>177</v>
      </c>
      <c r="E166" s="62">
        <f>SUM(E161:E163)</f>
        <v>0</v>
      </c>
    </row>
    <row r="167" spans="1:5" ht="18" customHeight="1" x14ac:dyDescent="0.25">
      <c r="B167" s="60" t="s">
        <v>79</v>
      </c>
      <c r="C167" s="51" t="s">
        <v>133</v>
      </c>
      <c r="D167" s="51"/>
      <c r="E167" s="52">
        <v>0</v>
      </c>
    </row>
    <row r="168" spans="1:5" ht="18" customHeight="1" x14ac:dyDescent="0.25">
      <c r="B168" s="60" t="s">
        <v>78</v>
      </c>
      <c r="C168" s="51" t="s">
        <v>133</v>
      </c>
      <c r="D168" s="51"/>
      <c r="E168" s="52">
        <v>0</v>
      </c>
    </row>
    <row r="169" spans="1:5" ht="18" customHeight="1" x14ac:dyDescent="0.25">
      <c r="B169" s="60" t="s">
        <v>81</v>
      </c>
      <c r="C169" s="51" t="s">
        <v>133</v>
      </c>
      <c r="D169" s="51"/>
      <c r="E169" s="52">
        <v>0</v>
      </c>
    </row>
    <row r="170" spans="1:5" ht="18" customHeight="1" x14ac:dyDescent="0.25">
      <c r="B170" s="60" t="s">
        <v>74</v>
      </c>
      <c r="C170" s="51" t="s">
        <v>133</v>
      </c>
      <c r="D170" s="51"/>
      <c r="E170" s="52">
        <v>0</v>
      </c>
    </row>
    <row r="171" spans="1:5" ht="18" customHeight="1" x14ac:dyDescent="0.25">
      <c r="B171" s="60" t="s">
        <v>75</v>
      </c>
      <c r="C171" s="51" t="s">
        <v>133</v>
      </c>
      <c r="D171" s="51"/>
      <c r="E171" s="52">
        <v>0</v>
      </c>
    </row>
    <row r="172" spans="1:5" ht="18" customHeight="1" thickBot="1" x14ac:dyDescent="0.35">
      <c r="B172" s="56" t="s">
        <v>139</v>
      </c>
      <c r="C172" s="51" t="s">
        <v>133</v>
      </c>
      <c r="D172" s="51"/>
      <c r="E172" s="52">
        <v>0</v>
      </c>
    </row>
    <row r="173" spans="1:5" ht="18" customHeight="1" thickBot="1" x14ac:dyDescent="0.35">
      <c r="A173" s="90" t="s">
        <v>182</v>
      </c>
      <c r="B173" s="99"/>
      <c r="C173" s="58"/>
      <c r="D173" s="59" t="s">
        <v>179</v>
      </c>
      <c r="E173" s="62">
        <f>SUM(E159:E172)</f>
        <v>0</v>
      </c>
    </row>
    <row r="174" spans="1:5" ht="18" customHeight="1" x14ac:dyDescent="0.25">
      <c r="B174" s="60" t="s">
        <v>128</v>
      </c>
      <c r="C174" s="57"/>
      <c r="D174" s="57"/>
      <c r="E174" s="52">
        <v>0</v>
      </c>
    </row>
    <row r="175" spans="1:5" ht="18" customHeight="1" x14ac:dyDescent="0.25">
      <c r="B175" s="60" t="s">
        <v>130</v>
      </c>
      <c r="C175" s="57"/>
      <c r="D175" s="57"/>
      <c r="E175" s="52">
        <v>0</v>
      </c>
    </row>
    <row r="176" spans="1:5" ht="18" customHeight="1" x14ac:dyDescent="0.25">
      <c r="B176" s="60" t="s">
        <v>134</v>
      </c>
      <c r="C176" s="57"/>
      <c r="D176" s="57"/>
      <c r="E176" s="52">
        <v>0</v>
      </c>
    </row>
    <row r="177" spans="1:21" ht="18" customHeight="1" thickBot="1" x14ac:dyDescent="0.35">
      <c r="B177" s="56" t="s">
        <v>139</v>
      </c>
      <c r="C177" s="57"/>
      <c r="D177" s="57"/>
      <c r="E177" s="52">
        <v>0</v>
      </c>
    </row>
    <row r="178" spans="1:21" ht="18" customHeight="1" thickBot="1" x14ac:dyDescent="0.35">
      <c r="A178" s="90" t="s">
        <v>182</v>
      </c>
      <c r="B178" s="99"/>
      <c r="C178" s="58"/>
      <c r="D178" s="59" t="s">
        <v>146</v>
      </c>
      <c r="E178" s="62">
        <f>SUM(E174:E177)</f>
        <v>0</v>
      </c>
    </row>
    <row r="179" spans="1:21" ht="18" customHeight="1" x14ac:dyDescent="0.25">
      <c r="B179" s="72"/>
      <c r="C179" s="72"/>
      <c r="D179" s="72"/>
      <c r="E179" s="72"/>
      <c r="F179" s="48"/>
    </row>
    <row r="180" spans="1:21" s="47" customFormat="1" ht="26" customHeight="1" x14ac:dyDescent="0.35">
      <c r="A180" s="201" t="s">
        <v>161</v>
      </c>
      <c r="B180" s="201"/>
      <c r="C180" s="201"/>
      <c r="D180" s="201"/>
      <c r="E180" s="201"/>
    </row>
    <row r="181" spans="1:21" s="50" customFormat="1" ht="27" customHeight="1" x14ac:dyDescent="0.35">
      <c r="B181" s="55" t="s">
        <v>141</v>
      </c>
      <c r="C181" s="55" t="s">
        <v>162</v>
      </c>
      <c r="D181" s="55" t="s">
        <v>163</v>
      </c>
      <c r="E181" s="55" t="s">
        <v>164</v>
      </c>
      <c r="F181" s="47"/>
      <c r="G181" s="49"/>
      <c r="H181" s="47"/>
      <c r="I181" s="47"/>
      <c r="J181" s="47"/>
      <c r="K181" s="47"/>
      <c r="L181" s="47"/>
      <c r="M181" s="47"/>
      <c r="N181" s="47"/>
      <c r="O181" s="47"/>
      <c r="P181" s="47"/>
      <c r="Q181" s="47"/>
      <c r="R181" s="47"/>
      <c r="S181" s="47"/>
      <c r="T181" s="47"/>
      <c r="U181" s="47"/>
    </row>
    <row r="182" spans="1:21" s="50" customFormat="1" ht="18" customHeight="1" x14ac:dyDescent="0.35">
      <c r="B182" s="85" t="s">
        <v>165</v>
      </c>
      <c r="C182" s="86"/>
      <c r="D182" s="87">
        <v>0</v>
      </c>
      <c r="E182" s="87">
        <v>0</v>
      </c>
      <c r="F182" s="47"/>
      <c r="G182" s="49"/>
      <c r="H182" s="47"/>
      <c r="I182" s="47"/>
      <c r="J182" s="47"/>
      <c r="K182" s="47"/>
      <c r="L182" s="47"/>
      <c r="M182" s="47"/>
      <c r="N182" s="47"/>
      <c r="O182" s="47"/>
      <c r="P182" s="47"/>
      <c r="Q182" s="47"/>
      <c r="R182" s="47"/>
      <c r="S182" s="47"/>
      <c r="T182" s="47"/>
      <c r="U182" s="47"/>
    </row>
    <row r="183" spans="1:21" s="50" customFormat="1" ht="18" customHeight="1" x14ac:dyDescent="0.35">
      <c r="B183" s="85" t="s">
        <v>166</v>
      </c>
      <c r="C183" s="86"/>
      <c r="D183" s="87">
        <v>0</v>
      </c>
      <c r="E183" s="87">
        <v>0</v>
      </c>
      <c r="F183" s="47"/>
      <c r="G183" s="49"/>
      <c r="H183" s="47"/>
      <c r="I183" s="47"/>
      <c r="J183" s="47"/>
      <c r="K183" s="47"/>
      <c r="L183" s="47"/>
      <c r="M183" s="47"/>
      <c r="N183" s="47"/>
      <c r="O183" s="47"/>
      <c r="P183" s="47"/>
      <c r="Q183" s="47"/>
      <c r="R183" s="47"/>
      <c r="S183" s="47"/>
      <c r="T183" s="47"/>
      <c r="U183" s="47"/>
    </row>
    <row r="184" spans="1:21" s="50" customFormat="1" ht="18" customHeight="1" x14ac:dyDescent="0.35">
      <c r="B184" s="85" t="s">
        <v>167</v>
      </c>
      <c r="C184" s="86"/>
      <c r="D184" s="87">
        <v>0</v>
      </c>
      <c r="E184" s="87">
        <v>0</v>
      </c>
      <c r="F184" s="47"/>
      <c r="G184" s="49"/>
      <c r="H184" s="47"/>
      <c r="I184" s="47"/>
      <c r="J184" s="47"/>
      <c r="K184" s="47"/>
      <c r="L184" s="47"/>
      <c r="M184" s="47"/>
      <c r="N184" s="47"/>
      <c r="O184" s="47"/>
      <c r="P184" s="47"/>
      <c r="Q184" s="47"/>
      <c r="R184" s="47"/>
      <c r="S184" s="47"/>
      <c r="T184" s="47"/>
      <c r="U184" s="47"/>
    </row>
    <row r="185" spans="1:21" s="50" customFormat="1" ht="18" customHeight="1" x14ac:dyDescent="0.35">
      <c r="B185" s="88" t="s">
        <v>129</v>
      </c>
      <c r="C185" s="86"/>
      <c r="D185" s="87">
        <v>0</v>
      </c>
      <c r="E185" s="87">
        <v>0</v>
      </c>
      <c r="F185" s="47"/>
      <c r="G185" s="49"/>
      <c r="H185" s="47"/>
      <c r="I185" s="47"/>
      <c r="J185" s="47"/>
      <c r="K185" s="47"/>
      <c r="L185" s="47"/>
      <c r="M185" s="47"/>
      <c r="N185" s="47"/>
      <c r="O185" s="47"/>
      <c r="P185" s="47"/>
      <c r="Q185" s="47"/>
      <c r="R185" s="47"/>
      <c r="S185" s="47"/>
      <c r="T185" s="47"/>
      <c r="U185" s="47"/>
    </row>
    <row r="186" spans="1:21" s="50" customFormat="1" ht="18" customHeight="1" thickBot="1" x14ac:dyDescent="0.4">
      <c r="B186" s="89" t="s">
        <v>139</v>
      </c>
      <c r="C186" s="86"/>
      <c r="D186" s="87">
        <v>0</v>
      </c>
      <c r="E186" s="87">
        <v>0</v>
      </c>
      <c r="F186" s="47"/>
      <c r="G186" s="49"/>
      <c r="H186" s="47"/>
      <c r="I186" s="47"/>
      <c r="J186" s="47"/>
      <c r="K186" s="47"/>
      <c r="L186" s="47"/>
      <c r="M186" s="47"/>
      <c r="N186" s="47"/>
      <c r="O186" s="47"/>
      <c r="P186" s="47"/>
      <c r="Q186" s="47"/>
      <c r="R186" s="47"/>
      <c r="S186" s="47"/>
      <c r="T186" s="47"/>
      <c r="U186" s="47"/>
    </row>
    <row r="187" spans="1:21" s="50" customFormat="1" ht="18" customHeight="1" thickBot="1" x14ac:dyDescent="0.3">
      <c r="A187" s="90" t="s">
        <v>182</v>
      </c>
      <c r="B187" s="58"/>
      <c r="C187" s="90"/>
      <c r="D187" s="91" t="s">
        <v>181</v>
      </c>
      <c r="E187" s="92">
        <f>SUM(E182:E186)</f>
        <v>0</v>
      </c>
      <c r="F187" s="93"/>
      <c r="H187" s="47"/>
      <c r="I187" s="47"/>
      <c r="J187" s="47"/>
      <c r="K187" s="47"/>
      <c r="L187" s="47"/>
      <c r="M187" s="47"/>
      <c r="N187" s="47"/>
      <c r="O187" s="47"/>
      <c r="P187" s="47"/>
      <c r="Q187" s="47"/>
      <c r="R187" s="47"/>
      <c r="S187" s="47"/>
      <c r="T187" s="47"/>
      <c r="U187" s="47"/>
    </row>
    <row r="188" spans="1:21" s="79" customFormat="1" ht="35.15" customHeight="1" thickBot="1" x14ac:dyDescent="0.35">
      <c r="B188" s="200" t="s">
        <v>170</v>
      </c>
      <c r="C188" s="200"/>
      <c r="D188" s="200"/>
      <c r="E188" s="200"/>
    </row>
    <row r="189" spans="1:21" s="79" customFormat="1" ht="14.5" thickBot="1" x14ac:dyDescent="0.35">
      <c r="A189" s="90" t="s">
        <v>182</v>
      </c>
      <c r="B189" s="58"/>
      <c r="C189" s="58"/>
      <c r="D189" s="59" t="s">
        <v>184</v>
      </c>
      <c r="E189" s="62">
        <v>0</v>
      </c>
    </row>
    <row r="190" spans="1:21" ht="30" customHeight="1" x14ac:dyDescent="0.25">
      <c r="B190" s="46"/>
      <c r="C190" s="46"/>
      <c r="D190" s="46"/>
      <c r="E190" s="46"/>
      <c r="F190" s="97" t="s">
        <v>178</v>
      </c>
    </row>
    <row r="191" spans="1:21" s="46" customFormat="1" ht="33.5" customHeight="1" x14ac:dyDescent="0.25">
      <c r="A191" s="202" t="s">
        <v>148</v>
      </c>
      <c r="B191" s="202"/>
      <c r="C191" s="202"/>
      <c r="D191" s="202"/>
      <c r="E191" s="202"/>
    </row>
    <row r="192" spans="1:21" s="47" customFormat="1" ht="25" customHeight="1" x14ac:dyDescent="0.35">
      <c r="A192" s="201" t="s">
        <v>174</v>
      </c>
      <c r="B192" s="201"/>
      <c r="C192" s="201"/>
      <c r="D192" s="201"/>
      <c r="E192" s="201"/>
    </row>
    <row r="193" spans="1:15" s="50" customFormat="1" ht="26" x14ac:dyDescent="0.35">
      <c r="B193" s="55" t="s">
        <v>141</v>
      </c>
      <c r="C193" s="55" t="s">
        <v>131</v>
      </c>
      <c r="D193" s="55" t="s">
        <v>132</v>
      </c>
      <c r="E193" s="54" t="s">
        <v>73</v>
      </c>
      <c r="F193" s="47"/>
      <c r="G193" s="47"/>
      <c r="H193" s="47"/>
      <c r="I193" s="47"/>
      <c r="J193" s="47"/>
      <c r="K193" s="47"/>
      <c r="L193" s="47"/>
      <c r="M193" s="47"/>
      <c r="N193" s="47"/>
      <c r="O193" s="47"/>
    </row>
    <row r="194" spans="1:15" ht="18" customHeight="1" x14ac:dyDescent="0.25">
      <c r="B194" s="60" t="s">
        <v>86</v>
      </c>
      <c r="C194" s="51" t="s">
        <v>133</v>
      </c>
      <c r="D194" s="51"/>
      <c r="E194" s="52">
        <v>0</v>
      </c>
    </row>
    <row r="195" spans="1:15" ht="18" customHeight="1" thickBot="1" x14ac:dyDescent="0.35">
      <c r="B195" s="56" t="s">
        <v>139</v>
      </c>
      <c r="C195" s="51" t="s">
        <v>133</v>
      </c>
      <c r="D195" s="51"/>
      <c r="E195" s="52">
        <v>0</v>
      </c>
    </row>
    <row r="196" spans="1:15" ht="18" customHeight="1" thickBot="1" x14ac:dyDescent="0.35">
      <c r="A196" s="90" t="s">
        <v>182</v>
      </c>
      <c r="B196" s="99"/>
      <c r="C196" s="58"/>
      <c r="D196" s="91" t="s">
        <v>176</v>
      </c>
      <c r="E196" s="62">
        <f>SUM(E194:E195)</f>
        <v>0</v>
      </c>
    </row>
    <row r="197" spans="1:15" ht="18" customHeight="1" x14ac:dyDescent="0.25">
      <c r="B197" s="61" t="s">
        <v>87</v>
      </c>
      <c r="C197" s="51" t="s">
        <v>133</v>
      </c>
      <c r="D197" s="51"/>
      <c r="E197" s="52">
        <v>0</v>
      </c>
    </row>
    <row r="198" spans="1:15" ht="18" customHeight="1" x14ac:dyDescent="0.25">
      <c r="B198" s="60" t="s">
        <v>160</v>
      </c>
      <c r="C198" s="51" t="s">
        <v>133</v>
      </c>
      <c r="D198" s="51"/>
      <c r="E198" s="52">
        <v>0</v>
      </c>
    </row>
    <row r="199" spans="1:15" ht="18" customHeight="1" x14ac:dyDescent="0.25">
      <c r="B199" s="60" t="s">
        <v>76</v>
      </c>
      <c r="C199" s="51" t="s">
        <v>133</v>
      </c>
      <c r="D199" s="51"/>
      <c r="E199" s="52">
        <v>0</v>
      </c>
    </row>
    <row r="200" spans="1:15" ht="18" customHeight="1" thickBot="1" x14ac:dyDescent="0.35">
      <c r="B200" s="56" t="s">
        <v>139</v>
      </c>
      <c r="C200" s="51" t="s">
        <v>133</v>
      </c>
      <c r="D200" s="51"/>
      <c r="E200" s="52">
        <v>0</v>
      </c>
    </row>
    <row r="201" spans="1:15" ht="18" customHeight="1" thickBot="1" x14ac:dyDescent="0.35">
      <c r="A201" s="90" t="s">
        <v>182</v>
      </c>
      <c r="B201" s="99"/>
      <c r="C201" s="58"/>
      <c r="D201" s="59" t="s">
        <v>177</v>
      </c>
      <c r="E201" s="62">
        <f>SUM(E197:E199)</f>
        <v>0</v>
      </c>
    </row>
    <row r="202" spans="1:15" ht="18" customHeight="1" x14ac:dyDescent="0.25">
      <c r="B202" s="60" t="s">
        <v>68</v>
      </c>
      <c r="C202" s="51" t="s">
        <v>133</v>
      </c>
      <c r="D202" s="51"/>
      <c r="E202" s="52">
        <v>0</v>
      </c>
    </row>
    <row r="203" spans="1:15" ht="18" customHeight="1" x14ac:dyDescent="0.25">
      <c r="B203" s="60" t="s">
        <v>69</v>
      </c>
      <c r="C203" s="51" t="s">
        <v>133</v>
      </c>
      <c r="D203" s="51"/>
      <c r="E203" s="52">
        <v>0</v>
      </c>
    </row>
    <row r="204" spans="1:15" ht="18" customHeight="1" x14ac:dyDescent="0.25">
      <c r="B204" s="60" t="s">
        <v>70</v>
      </c>
      <c r="C204" s="51" t="s">
        <v>133</v>
      </c>
      <c r="D204" s="51"/>
      <c r="E204" s="52">
        <v>0</v>
      </c>
    </row>
    <row r="205" spans="1:15" ht="18" customHeight="1" x14ac:dyDescent="0.25">
      <c r="B205" s="60" t="s">
        <v>71</v>
      </c>
      <c r="C205" s="51" t="s">
        <v>133</v>
      </c>
      <c r="D205" s="51"/>
      <c r="E205" s="52">
        <v>0</v>
      </c>
    </row>
    <row r="206" spans="1:15" ht="18" customHeight="1" thickBot="1" x14ac:dyDescent="0.35">
      <c r="B206" s="56" t="s">
        <v>139</v>
      </c>
      <c r="C206" s="51" t="s">
        <v>133</v>
      </c>
      <c r="D206" s="51"/>
      <c r="E206" s="52">
        <v>0</v>
      </c>
    </row>
    <row r="207" spans="1:15" ht="18" customHeight="1" thickBot="1" x14ac:dyDescent="0.35">
      <c r="A207" s="90" t="s">
        <v>182</v>
      </c>
      <c r="B207" s="99"/>
      <c r="C207" s="58"/>
      <c r="D207" s="59" t="s">
        <v>179</v>
      </c>
      <c r="E207" s="62">
        <f>SUM(E193:E206)</f>
        <v>0</v>
      </c>
    </row>
    <row r="208" spans="1:15" ht="18" customHeight="1" x14ac:dyDescent="0.25">
      <c r="B208" s="60" t="s">
        <v>128</v>
      </c>
      <c r="C208" s="57"/>
      <c r="D208" s="57"/>
      <c r="E208" s="52">
        <v>0</v>
      </c>
    </row>
    <row r="209" spans="1:21" ht="18" customHeight="1" x14ac:dyDescent="0.25">
      <c r="B209" s="60" t="s">
        <v>130</v>
      </c>
      <c r="C209" s="57"/>
      <c r="D209" s="57"/>
      <c r="E209" s="52">
        <v>0</v>
      </c>
    </row>
    <row r="210" spans="1:21" ht="18" customHeight="1" x14ac:dyDescent="0.25">
      <c r="B210" s="60" t="s">
        <v>98</v>
      </c>
      <c r="C210" s="57"/>
      <c r="D210" s="57"/>
      <c r="E210" s="52">
        <v>0</v>
      </c>
    </row>
    <row r="211" spans="1:21" ht="18" customHeight="1" thickBot="1" x14ac:dyDescent="0.35">
      <c r="B211" s="56" t="s">
        <v>139</v>
      </c>
      <c r="C211" s="57"/>
      <c r="D211" s="57"/>
      <c r="E211" s="52">
        <v>0</v>
      </c>
    </row>
    <row r="212" spans="1:21" ht="18" customHeight="1" thickBot="1" x14ac:dyDescent="0.35">
      <c r="A212" s="90" t="s">
        <v>182</v>
      </c>
      <c r="B212" s="99"/>
      <c r="C212" s="58"/>
      <c r="D212" s="59" t="s">
        <v>146</v>
      </c>
      <c r="E212" s="62">
        <f>SUM(E208:E211)</f>
        <v>0</v>
      </c>
    </row>
    <row r="213" spans="1:21" ht="18" customHeight="1" x14ac:dyDescent="0.25">
      <c r="B213" s="72"/>
      <c r="C213" s="72"/>
      <c r="D213" s="72"/>
      <c r="E213" s="72"/>
      <c r="F213" s="48"/>
    </row>
    <row r="214" spans="1:21" s="47" customFormat="1" ht="29.5" customHeight="1" x14ac:dyDescent="0.35">
      <c r="A214" s="201" t="s">
        <v>161</v>
      </c>
      <c r="B214" s="201"/>
      <c r="C214" s="201"/>
      <c r="D214" s="201"/>
      <c r="E214" s="201"/>
    </row>
    <row r="215" spans="1:21" s="50" customFormat="1" ht="23" customHeight="1" x14ac:dyDescent="0.35">
      <c r="B215" s="55" t="s">
        <v>141</v>
      </c>
      <c r="C215" s="55" t="s">
        <v>162</v>
      </c>
      <c r="D215" s="55" t="s">
        <v>163</v>
      </c>
      <c r="E215" s="55" t="s">
        <v>164</v>
      </c>
      <c r="F215" s="47"/>
      <c r="G215" s="49"/>
      <c r="H215" s="47"/>
      <c r="I215" s="47"/>
      <c r="J215" s="47"/>
      <c r="K215" s="47"/>
      <c r="L215" s="47"/>
      <c r="M215" s="47"/>
      <c r="N215" s="47"/>
      <c r="O215" s="47"/>
      <c r="P215" s="47"/>
      <c r="Q215" s="47"/>
      <c r="R215" s="47"/>
      <c r="S215" s="47"/>
      <c r="T215" s="47"/>
      <c r="U215" s="47"/>
    </row>
    <row r="216" spans="1:21" s="50" customFormat="1" ht="18" customHeight="1" x14ac:dyDescent="0.35">
      <c r="B216" s="85" t="s">
        <v>165</v>
      </c>
      <c r="C216" s="86"/>
      <c r="D216" s="87">
        <v>0</v>
      </c>
      <c r="E216" s="87">
        <v>0</v>
      </c>
      <c r="F216" s="47"/>
      <c r="G216" s="49"/>
      <c r="H216" s="47"/>
      <c r="I216" s="47"/>
      <c r="J216" s="47"/>
      <c r="K216" s="47"/>
      <c r="L216" s="47"/>
      <c r="M216" s="47"/>
      <c r="N216" s="47"/>
      <c r="O216" s="47"/>
      <c r="P216" s="47"/>
      <c r="Q216" s="47"/>
      <c r="R216" s="47"/>
      <c r="S216" s="47"/>
      <c r="T216" s="47"/>
      <c r="U216" s="47"/>
    </row>
    <row r="217" spans="1:21" s="50" customFormat="1" ht="18" customHeight="1" x14ac:dyDescent="0.35">
      <c r="B217" s="85" t="s">
        <v>166</v>
      </c>
      <c r="C217" s="86"/>
      <c r="D217" s="87">
        <v>0</v>
      </c>
      <c r="E217" s="87">
        <v>0</v>
      </c>
      <c r="F217" s="47"/>
      <c r="G217" s="49"/>
      <c r="H217" s="47"/>
      <c r="I217" s="47"/>
      <c r="J217" s="47"/>
      <c r="K217" s="47"/>
      <c r="L217" s="47"/>
      <c r="M217" s="47"/>
      <c r="N217" s="47"/>
      <c r="O217" s="47"/>
      <c r="P217" s="47"/>
      <c r="Q217" s="47"/>
      <c r="R217" s="47"/>
      <c r="S217" s="47"/>
      <c r="T217" s="47"/>
      <c r="U217" s="47"/>
    </row>
    <row r="218" spans="1:21" s="50" customFormat="1" ht="18" customHeight="1" x14ac:dyDescent="0.35">
      <c r="B218" s="85" t="s">
        <v>167</v>
      </c>
      <c r="C218" s="86"/>
      <c r="D218" s="87">
        <v>0</v>
      </c>
      <c r="E218" s="87">
        <v>0</v>
      </c>
      <c r="F218" s="47"/>
      <c r="G218" s="49"/>
      <c r="H218" s="47"/>
      <c r="I218" s="47"/>
      <c r="J218" s="47"/>
      <c r="K218" s="47"/>
      <c r="L218" s="47"/>
      <c r="M218" s="47"/>
      <c r="N218" s="47"/>
      <c r="O218" s="47"/>
      <c r="P218" s="47"/>
      <c r="Q218" s="47"/>
      <c r="R218" s="47"/>
      <c r="S218" s="47"/>
      <c r="T218" s="47"/>
      <c r="U218" s="47"/>
    </row>
    <row r="219" spans="1:21" s="50" customFormat="1" ht="18" customHeight="1" x14ac:dyDescent="0.35">
      <c r="B219" s="88" t="s">
        <v>129</v>
      </c>
      <c r="C219" s="86"/>
      <c r="D219" s="87">
        <v>0</v>
      </c>
      <c r="E219" s="87">
        <v>0</v>
      </c>
      <c r="F219" s="47"/>
      <c r="G219" s="49"/>
      <c r="H219" s="47"/>
      <c r="I219" s="47"/>
      <c r="J219" s="47"/>
      <c r="K219" s="47"/>
      <c r="L219" s="47"/>
      <c r="M219" s="47"/>
      <c r="N219" s="47"/>
      <c r="O219" s="47"/>
      <c r="P219" s="47"/>
      <c r="Q219" s="47"/>
      <c r="R219" s="47"/>
      <c r="S219" s="47"/>
      <c r="T219" s="47"/>
      <c r="U219" s="47"/>
    </row>
    <row r="220" spans="1:21" s="50" customFormat="1" ht="18" customHeight="1" thickBot="1" x14ac:dyDescent="0.4">
      <c r="B220" s="89" t="s">
        <v>139</v>
      </c>
      <c r="C220" s="86"/>
      <c r="D220" s="87">
        <v>0</v>
      </c>
      <c r="E220" s="87">
        <v>0</v>
      </c>
      <c r="F220" s="47"/>
      <c r="G220" s="49"/>
      <c r="H220" s="47"/>
      <c r="I220" s="47"/>
      <c r="J220" s="47"/>
      <c r="K220" s="47"/>
      <c r="L220" s="47"/>
      <c r="M220" s="47"/>
      <c r="N220" s="47"/>
      <c r="O220" s="47"/>
      <c r="P220" s="47"/>
      <c r="Q220" s="47"/>
      <c r="R220" s="47"/>
      <c r="S220" s="47"/>
      <c r="T220" s="47"/>
      <c r="U220" s="47"/>
    </row>
    <row r="221" spans="1:21" s="50" customFormat="1" ht="18" customHeight="1" thickBot="1" x14ac:dyDescent="0.3">
      <c r="A221" s="90" t="s">
        <v>182</v>
      </c>
      <c r="B221" s="58"/>
      <c r="C221" s="90"/>
      <c r="D221" s="91" t="s">
        <v>181</v>
      </c>
      <c r="E221" s="92">
        <f>SUM(E216:E220)</f>
        <v>0</v>
      </c>
      <c r="F221" s="93"/>
      <c r="H221" s="47"/>
      <c r="I221" s="47"/>
      <c r="J221" s="47"/>
      <c r="K221" s="47"/>
      <c r="L221" s="47"/>
      <c r="M221" s="47"/>
      <c r="N221" s="47"/>
      <c r="O221" s="47"/>
      <c r="P221" s="47"/>
      <c r="Q221" s="47"/>
      <c r="R221" s="47"/>
      <c r="S221" s="47"/>
      <c r="T221" s="47"/>
      <c r="U221" s="47"/>
    </row>
    <row r="222" spans="1:21" s="79" customFormat="1" ht="35.15" customHeight="1" thickBot="1" x14ac:dyDescent="0.35">
      <c r="B222" s="200" t="s">
        <v>170</v>
      </c>
      <c r="C222" s="200"/>
      <c r="D222" s="200"/>
      <c r="E222" s="200"/>
    </row>
    <row r="223" spans="1:21" s="79" customFormat="1" ht="14.5" thickBot="1" x14ac:dyDescent="0.35">
      <c r="A223" s="90" t="s">
        <v>182</v>
      </c>
      <c r="B223" s="58"/>
      <c r="C223" s="58"/>
      <c r="D223" s="59" t="s">
        <v>184</v>
      </c>
      <c r="E223" s="62">
        <v>0</v>
      </c>
    </row>
    <row r="224" spans="1:21" ht="30" customHeight="1" x14ac:dyDescent="0.25">
      <c r="B224" s="46"/>
      <c r="C224" s="46"/>
      <c r="D224" s="46"/>
      <c r="E224" s="46"/>
      <c r="F224" s="97" t="s">
        <v>178</v>
      </c>
    </row>
    <row r="225" spans="1:15" s="46" customFormat="1" ht="31.5" customHeight="1" x14ac:dyDescent="0.25">
      <c r="A225" s="202" t="s">
        <v>149</v>
      </c>
      <c r="B225" s="202"/>
      <c r="C225" s="202"/>
      <c r="D225" s="202"/>
      <c r="E225" s="202"/>
    </row>
    <row r="226" spans="1:15" s="47" customFormat="1" ht="26.5" customHeight="1" x14ac:dyDescent="0.35">
      <c r="A226" s="201" t="s">
        <v>174</v>
      </c>
      <c r="B226" s="201"/>
      <c r="C226" s="201"/>
      <c r="D226" s="201"/>
      <c r="E226" s="201"/>
    </row>
    <row r="227" spans="1:15" s="50" customFormat="1" ht="26" x14ac:dyDescent="0.35">
      <c r="B227" s="55" t="s">
        <v>141</v>
      </c>
      <c r="C227" s="55" t="s">
        <v>131</v>
      </c>
      <c r="D227" s="55" t="s">
        <v>132</v>
      </c>
      <c r="E227" s="54" t="s">
        <v>73</v>
      </c>
      <c r="F227" s="47"/>
      <c r="G227" s="47"/>
      <c r="H227" s="47"/>
      <c r="I227" s="47"/>
      <c r="J227" s="47"/>
      <c r="K227" s="47"/>
      <c r="L227" s="47"/>
      <c r="M227" s="47"/>
      <c r="N227" s="47"/>
      <c r="O227" s="47"/>
    </row>
    <row r="228" spans="1:15" ht="18" customHeight="1" x14ac:dyDescent="0.25">
      <c r="B228" s="61" t="s">
        <v>99</v>
      </c>
      <c r="C228" s="51" t="s">
        <v>133</v>
      </c>
      <c r="D228" s="51"/>
      <c r="E228" s="52">
        <v>0</v>
      </c>
    </row>
    <row r="229" spans="1:15" ht="18" customHeight="1" x14ac:dyDescent="0.25">
      <c r="B229" s="60" t="s">
        <v>160</v>
      </c>
      <c r="C229" s="51" t="s">
        <v>133</v>
      </c>
      <c r="D229" s="51"/>
      <c r="E229" s="52">
        <v>0</v>
      </c>
    </row>
    <row r="230" spans="1:15" ht="18" customHeight="1" thickBot="1" x14ac:dyDescent="0.35">
      <c r="B230" s="56" t="s">
        <v>139</v>
      </c>
      <c r="C230" s="51" t="s">
        <v>133</v>
      </c>
      <c r="D230" s="51"/>
      <c r="E230" s="52">
        <v>0</v>
      </c>
    </row>
    <row r="231" spans="1:15" ht="18" customHeight="1" thickBot="1" x14ac:dyDescent="0.35">
      <c r="A231" s="90" t="s">
        <v>182</v>
      </c>
      <c r="B231" s="99"/>
      <c r="C231" s="58"/>
      <c r="D231" s="59" t="s">
        <v>177</v>
      </c>
      <c r="E231" s="62">
        <f>SUM(E228:E230)</f>
        <v>0</v>
      </c>
    </row>
    <row r="232" spans="1:15" ht="18" customHeight="1" x14ac:dyDescent="0.3">
      <c r="B232" s="66" t="s">
        <v>151</v>
      </c>
      <c r="C232" s="64"/>
      <c r="D232" s="65"/>
      <c r="E232" s="63"/>
    </row>
    <row r="233" spans="1:15" ht="18" customHeight="1" x14ac:dyDescent="0.25">
      <c r="B233" s="67" t="s">
        <v>127</v>
      </c>
      <c r="C233" s="51" t="s">
        <v>133</v>
      </c>
      <c r="D233" s="51"/>
      <c r="E233" s="52">
        <v>0</v>
      </c>
    </row>
    <row r="234" spans="1:15" ht="18" customHeight="1" x14ac:dyDescent="0.25">
      <c r="B234" s="67" t="s">
        <v>100</v>
      </c>
      <c r="C234" s="51" t="s">
        <v>133</v>
      </c>
      <c r="D234" s="51"/>
      <c r="E234" s="52">
        <v>0</v>
      </c>
    </row>
    <row r="235" spans="1:15" ht="18" customHeight="1" x14ac:dyDescent="0.25">
      <c r="B235" s="67" t="s">
        <v>125</v>
      </c>
      <c r="C235" s="51" t="s">
        <v>133</v>
      </c>
      <c r="D235" s="51"/>
      <c r="E235" s="52">
        <v>0</v>
      </c>
    </row>
    <row r="236" spans="1:15" ht="18" customHeight="1" x14ac:dyDescent="0.25">
      <c r="B236" s="67" t="s">
        <v>83</v>
      </c>
      <c r="C236" s="51" t="s">
        <v>133</v>
      </c>
      <c r="D236" s="51"/>
      <c r="E236" s="52">
        <v>0</v>
      </c>
    </row>
    <row r="237" spans="1:15" ht="18" customHeight="1" x14ac:dyDescent="0.25">
      <c r="B237" s="67" t="s">
        <v>126</v>
      </c>
      <c r="C237" s="51" t="s">
        <v>133</v>
      </c>
      <c r="D237" s="51"/>
      <c r="E237" s="52">
        <v>0</v>
      </c>
    </row>
    <row r="238" spans="1:15" ht="18" customHeight="1" x14ac:dyDescent="0.25">
      <c r="B238" s="67" t="s">
        <v>84</v>
      </c>
      <c r="C238" s="51" t="s">
        <v>133</v>
      </c>
      <c r="D238" s="51"/>
      <c r="E238" s="52">
        <v>0</v>
      </c>
    </row>
    <row r="239" spans="1:15" ht="18" customHeight="1" x14ac:dyDescent="0.3">
      <c r="B239" s="56" t="s">
        <v>139</v>
      </c>
      <c r="C239" s="51" t="s">
        <v>133</v>
      </c>
      <c r="D239" s="51"/>
      <c r="E239" s="52">
        <v>0</v>
      </c>
    </row>
    <row r="240" spans="1:15" ht="18" customHeight="1" x14ac:dyDescent="0.3">
      <c r="B240" s="66" t="s">
        <v>150</v>
      </c>
      <c r="C240" s="64"/>
      <c r="D240" s="65"/>
      <c r="E240" s="63"/>
    </row>
    <row r="241" spans="1:6" ht="18" customHeight="1" x14ac:dyDescent="0.25">
      <c r="B241" s="67" t="s">
        <v>82</v>
      </c>
      <c r="C241" s="51" t="s">
        <v>133</v>
      </c>
      <c r="D241" s="51"/>
      <c r="E241" s="52">
        <v>0</v>
      </c>
    </row>
    <row r="242" spans="1:6" ht="18" customHeight="1" x14ac:dyDescent="0.25">
      <c r="B242" s="67" t="s">
        <v>101</v>
      </c>
      <c r="C242" s="51" t="s">
        <v>133</v>
      </c>
      <c r="D242" s="51"/>
      <c r="E242" s="52">
        <v>0</v>
      </c>
    </row>
    <row r="243" spans="1:6" ht="18" customHeight="1" x14ac:dyDescent="0.25">
      <c r="B243" s="67" t="s">
        <v>102</v>
      </c>
      <c r="C243" s="51" t="s">
        <v>133</v>
      </c>
      <c r="D243" s="51"/>
      <c r="E243" s="52">
        <v>0</v>
      </c>
    </row>
    <row r="244" spans="1:6" ht="18" customHeight="1" x14ac:dyDescent="0.25">
      <c r="B244" s="67" t="s">
        <v>100</v>
      </c>
      <c r="C244" s="51" t="s">
        <v>133</v>
      </c>
      <c r="D244" s="51"/>
      <c r="E244" s="52">
        <v>0</v>
      </c>
    </row>
    <row r="245" spans="1:6" ht="18" customHeight="1" x14ac:dyDescent="0.25">
      <c r="B245" s="67" t="s">
        <v>125</v>
      </c>
      <c r="C245" s="51" t="s">
        <v>133</v>
      </c>
      <c r="D245" s="51"/>
      <c r="E245" s="52">
        <v>0</v>
      </c>
    </row>
    <row r="246" spans="1:6" ht="18" customHeight="1" x14ac:dyDescent="0.25">
      <c r="B246" s="67"/>
      <c r="C246" s="51" t="s">
        <v>133</v>
      </c>
      <c r="D246" s="51"/>
      <c r="E246" s="52">
        <v>0</v>
      </c>
    </row>
    <row r="247" spans="1:6" ht="18" customHeight="1" thickBot="1" x14ac:dyDescent="0.35">
      <c r="B247" s="56" t="s">
        <v>139</v>
      </c>
      <c r="C247" s="51" t="s">
        <v>133</v>
      </c>
      <c r="D247" s="51"/>
      <c r="E247" s="52">
        <v>0</v>
      </c>
    </row>
    <row r="248" spans="1:6" ht="18" customHeight="1" thickBot="1" x14ac:dyDescent="0.35">
      <c r="A248" s="90" t="s">
        <v>182</v>
      </c>
      <c r="B248" s="99"/>
      <c r="C248" s="58"/>
      <c r="D248" s="59" t="s">
        <v>179</v>
      </c>
      <c r="E248" s="62">
        <f>SUM(E227:E239)</f>
        <v>0</v>
      </c>
    </row>
    <row r="249" spans="1:6" ht="18" customHeight="1" x14ac:dyDescent="0.25">
      <c r="B249" s="74" t="s">
        <v>130</v>
      </c>
      <c r="C249" s="57"/>
      <c r="D249" s="57"/>
      <c r="E249" s="52">
        <v>0</v>
      </c>
    </row>
    <row r="250" spans="1:6" ht="18" customHeight="1" x14ac:dyDescent="0.25">
      <c r="B250" s="67" t="s">
        <v>98</v>
      </c>
      <c r="C250" s="57"/>
      <c r="D250" s="57"/>
      <c r="E250" s="52">
        <v>0</v>
      </c>
    </row>
    <row r="251" spans="1:6" ht="18" customHeight="1" x14ac:dyDescent="0.3">
      <c r="B251" s="66" t="s">
        <v>152</v>
      </c>
      <c r="C251" s="64"/>
      <c r="D251" s="65"/>
      <c r="E251" s="63"/>
    </row>
    <row r="252" spans="1:6" ht="18" customHeight="1" x14ac:dyDescent="0.25">
      <c r="B252" s="67" t="s">
        <v>137</v>
      </c>
      <c r="C252" s="57"/>
      <c r="D252" s="57"/>
      <c r="E252" s="52">
        <v>0</v>
      </c>
    </row>
    <row r="253" spans="1:6" ht="18" customHeight="1" x14ac:dyDescent="0.25">
      <c r="B253" s="67" t="s">
        <v>85</v>
      </c>
      <c r="C253" s="57"/>
      <c r="D253" s="57"/>
      <c r="E253" s="52">
        <v>0</v>
      </c>
    </row>
    <row r="254" spans="1:6" ht="18" customHeight="1" x14ac:dyDescent="0.3">
      <c r="B254" s="56" t="s">
        <v>139</v>
      </c>
      <c r="C254" s="57"/>
      <c r="D254" s="57"/>
      <c r="E254" s="52">
        <v>0</v>
      </c>
    </row>
    <row r="255" spans="1:6" ht="18" customHeight="1" x14ac:dyDescent="0.25">
      <c r="B255" s="72"/>
      <c r="C255" s="72"/>
      <c r="D255" s="72"/>
      <c r="E255" s="72"/>
      <c r="F255" s="48"/>
    </row>
    <row r="256" spans="1:6" s="47" customFormat="1" ht="32" customHeight="1" x14ac:dyDescent="0.35">
      <c r="A256" s="201" t="s">
        <v>161</v>
      </c>
      <c r="B256" s="201"/>
      <c r="C256" s="201"/>
      <c r="D256" s="201"/>
      <c r="E256" s="201"/>
    </row>
    <row r="257" spans="1:21" s="50" customFormat="1" ht="26" customHeight="1" x14ac:dyDescent="0.35">
      <c r="B257" s="55" t="s">
        <v>141</v>
      </c>
      <c r="C257" s="55" t="s">
        <v>162</v>
      </c>
      <c r="D257" s="55" t="s">
        <v>163</v>
      </c>
      <c r="E257" s="55" t="s">
        <v>164</v>
      </c>
      <c r="F257" s="47"/>
      <c r="G257" s="49"/>
      <c r="H257" s="47"/>
      <c r="I257" s="47"/>
      <c r="J257" s="47"/>
      <c r="K257" s="47"/>
      <c r="L257" s="47"/>
      <c r="M257" s="47"/>
      <c r="N257" s="47"/>
      <c r="O257" s="47"/>
      <c r="P257" s="47"/>
      <c r="Q257" s="47"/>
      <c r="R257" s="47"/>
      <c r="S257" s="47"/>
      <c r="T257" s="47"/>
      <c r="U257" s="47"/>
    </row>
    <row r="258" spans="1:21" s="50" customFormat="1" ht="18" customHeight="1" x14ac:dyDescent="0.35">
      <c r="B258" s="85" t="s">
        <v>165</v>
      </c>
      <c r="C258" s="86"/>
      <c r="D258" s="87">
        <v>0</v>
      </c>
      <c r="E258" s="87">
        <v>0</v>
      </c>
      <c r="F258" s="47"/>
      <c r="G258" s="49"/>
      <c r="H258" s="47"/>
      <c r="I258" s="47"/>
      <c r="J258" s="47"/>
      <c r="K258" s="47"/>
      <c r="L258" s="47"/>
      <c r="M258" s="47"/>
      <c r="N258" s="47"/>
      <c r="O258" s="47"/>
      <c r="P258" s="47"/>
      <c r="Q258" s="47"/>
      <c r="R258" s="47"/>
      <c r="S258" s="47"/>
      <c r="T258" s="47"/>
      <c r="U258" s="47"/>
    </row>
    <row r="259" spans="1:21" s="50" customFormat="1" ht="18" customHeight="1" x14ac:dyDescent="0.35">
      <c r="B259" s="85" t="s">
        <v>166</v>
      </c>
      <c r="C259" s="86"/>
      <c r="D259" s="87">
        <v>0</v>
      </c>
      <c r="E259" s="87">
        <v>0</v>
      </c>
      <c r="F259" s="47"/>
      <c r="G259" s="49"/>
      <c r="H259" s="47"/>
      <c r="I259" s="47"/>
      <c r="J259" s="47"/>
      <c r="K259" s="47"/>
      <c r="L259" s="47"/>
      <c r="M259" s="47"/>
      <c r="N259" s="47"/>
      <c r="O259" s="47"/>
      <c r="P259" s="47"/>
      <c r="Q259" s="47"/>
      <c r="R259" s="47"/>
      <c r="S259" s="47"/>
      <c r="T259" s="47"/>
      <c r="U259" s="47"/>
    </row>
    <row r="260" spans="1:21" s="50" customFormat="1" ht="18" customHeight="1" x14ac:dyDescent="0.35">
      <c r="B260" s="85" t="s">
        <v>167</v>
      </c>
      <c r="C260" s="86"/>
      <c r="D260" s="87">
        <v>0</v>
      </c>
      <c r="E260" s="87">
        <v>0</v>
      </c>
      <c r="F260" s="47"/>
      <c r="G260" s="49"/>
      <c r="H260" s="47"/>
      <c r="I260" s="47"/>
      <c r="J260" s="47"/>
      <c r="K260" s="47"/>
      <c r="L260" s="47"/>
      <c r="M260" s="47"/>
      <c r="N260" s="47"/>
      <c r="O260" s="47"/>
      <c r="P260" s="47"/>
      <c r="Q260" s="47"/>
      <c r="R260" s="47"/>
      <c r="S260" s="47"/>
      <c r="T260" s="47"/>
      <c r="U260" s="47"/>
    </row>
    <row r="261" spans="1:21" s="50" customFormat="1" ht="18" customHeight="1" x14ac:dyDescent="0.35">
      <c r="B261" s="88" t="s">
        <v>129</v>
      </c>
      <c r="C261" s="86"/>
      <c r="D261" s="87">
        <v>0</v>
      </c>
      <c r="E261" s="87">
        <v>0</v>
      </c>
      <c r="F261" s="47"/>
      <c r="G261" s="49"/>
      <c r="H261" s="47"/>
      <c r="I261" s="47"/>
      <c r="J261" s="47"/>
      <c r="K261" s="47"/>
      <c r="L261" s="47"/>
      <c r="M261" s="47"/>
      <c r="N261" s="47"/>
      <c r="O261" s="47"/>
      <c r="P261" s="47"/>
      <c r="Q261" s="47"/>
      <c r="R261" s="47"/>
      <c r="S261" s="47"/>
      <c r="T261" s="47"/>
      <c r="U261" s="47"/>
    </row>
    <row r="262" spans="1:21" s="50" customFormat="1" ht="18" customHeight="1" thickBot="1" x14ac:dyDescent="0.4">
      <c r="B262" s="89" t="s">
        <v>139</v>
      </c>
      <c r="C262" s="86"/>
      <c r="D262" s="87">
        <v>0</v>
      </c>
      <c r="E262" s="87">
        <v>0</v>
      </c>
      <c r="F262" s="47"/>
      <c r="G262" s="49"/>
      <c r="H262" s="47"/>
      <c r="I262" s="47"/>
      <c r="J262" s="47"/>
      <c r="K262" s="47"/>
      <c r="L262" s="47"/>
      <c r="M262" s="47"/>
      <c r="N262" s="47"/>
      <c r="O262" s="47"/>
      <c r="P262" s="47"/>
      <c r="Q262" s="47"/>
      <c r="R262" s="47"/>
      <c r="S262" s="47"/>
      <c r="T262" s="47"/>
      <c r="U262" s="47"/>
    </row>
    <row r="263" spans="1:21" s="50" customFormat="1" ht="18" customHeight="1" thickBot="1" x14ac:dyDescent="0.3">
      <c r="A263" s="90" t="s">
        <v>182</v>
      </c>
      <c r="B263" s="58"/>
      <c r="C263" s="90"/>
      <c r="D263" s="91" t="s">
        <v>181</v>
      </c>
      <c r="E263" s="92">
        <f>SUM(E258:E262)</f>
        <v>0</v>
      </c>
      <c r="F263" s="93"/>
      <c r="H263" s="47"/>
      <c r="I263" s="47"/>
      <c r="J263" s="47"/>
      <c r="K263" s="47"/>
      <c r="L263" s="47"/>
      <c r="M263" s="47"/>
      <c r="N263" s="47"/>
      <c r="O263" s="47"/>
      <c r="P263" s="47"/>
      <c r="Q263" s="47"/>
      <c r="R263" s="47"/>
      <c r="S263" s="47"/>
      <c r="T263" s="47"/>
      <c r="U263" s="47"/>
    </row>
    <row r="264" spans="1:21" s="79" customFormat="1" ht="35.15" customHeight="1" thickBot="1" x14ac:dyDescent="0.35">
      <c r="B264" s="200" t="s">
        <v>170</v>
      </c>
      <c r="C264" s="200"/>
      <c r="D264" s="200"/>
      <c r="E264" s="200"/>
    </row>
    <row r="265" spans="1:21" s="79" customFormat="1" ht="14.5" thickBot="1" x14ac:dyDescent="0.35">
      <c r="A265" s="90" t="s">
        <v>182</v>
      </c>
      <c r="B265" s="58"/>
      <c r="C265" s="58"/>
      <c r="D265" s="59" t="s">
        <v>184</v>
      </c>
      <c r="E265" s="62">
        <v>0</v>
      </c>
    </row>
    <row r="266" spans="1:21" ht="30" customHeight="1" x14ac:dyDescent="0.25">
      <c r="B266" s="46"/>
      <c r="C266" s="46"/>
      <c r="D266" s="46"/>
      <c r="E266" s="46"/>
      <c r="F266" s="97" t="s">
        <v>178</v>
      </c>
    </row>
    <row r="267" spans="1:21" s="46" customFormat="1" ht="28" customHeight="1" x14ac:dyDescent="0.25">
      <c r="A267" s="202" t="s">
        <v>153</v>
      </c>
      <c r="B267" s="202"/>
      <c r="C267" s="202"/>
      <c r="D267" s="202"/>
      <c r="E267" s="202"/>
    </row>
    <row r="268" spans="1:21" s="47" customFormat="1" ht="24" customHeight="1" x14ac:dyDescent="0.35">
      <c r="A268" s="201" t="s">
        <v>174</v>
      </c>
      <c r="B268" s="201"/>
      <c r="C268" s="201"/>
      <c r="D268" s="201"/>
      <c r="E268" s="201"/>
    </row>
    <row r="269" spans="1:21" s="50" customFormat="1" ht="19.5" customHeight="1" x14ac:dyDescent="0.35">
      <c r="B269" s="55" t="s">
        <v>141</v>
      </c>
      <c r="C269" s="55" t="s">
        <v>131</v>
      </c>
      <c r="D269" s="55" t="s">
        <v>132</v>
      </c>
      <c r="E269" s="54" t="s">
        <v>73</v>
      </c>
      <c r="F269" s="47"/>
      <c r="G269" s="47"/>
      <c r="H269" s="47"/>
      <c r="I269" s="47"/>
      <c r="J269" s="47"/>
      <c r="K269" s="47"/>
      <c r="L269" s="47"/>
      <c r="M269" s="47"/>
      <c r="N269" s="47"/>
      <c r="O269" s="47"/>
    </row>
    <row r="270" spans="1:21" ht="18" customHeight="1" x14ac:dyDescent="0.25">
      <c r="B270" s="60" t="s">
        <v>86</v>
      </c>
      <c r="C270" s="51" t="s">
        <v>133</v>
      </c>
      <c r="D270" s="51"/>
      <c r="E270" s="52">
        <v>0</v>
      </c>
    </row>
    <row r="271" spans="1:21" ht="18" customHeight="1" thickBot="1" x14ac:dyDescent="0.35">
      <c r="B271" s="56" t="s">
        <v>139</v>
      </c>
      <c r="C271" s="51" t="s">
        <v>133</v>
      </c>
      <c r="D271" s="51"/>
      <c r="E271" s="52">
        <v>0</v>
      </c>
    </row>
    <row r="272" spans="1:21" ht="18" customHeight="1" thickBot="1" x14ac:dyDescent="0.35">
      <c r="A272" s="90" t="s">
        <v>182</v>
      </c>
      <c r="B272" s="99"/>
      <c r="C272" s="58"/>
      <c r="D272" s="91" t="s">
        <v>176</v>
      </c>
      <c r="E272" s="62">
        <f>SUM(E270:E271)</f>
        <v>0</v>
      </c>
    </row>
    <row r="273" spans="1:5" ht="18" customHeight="1" x14ac:dyDescent="0.25">
      <c r="B273" s="61" t="s">
        <v>87</v>
      </c>
      <c r="C273" s="51" t="s">
        <v>133</v>
      </c>
      <c r="D273" s="51"/>
      <c r="E273" s="52">
        <v>0</v>
      </c>
    </row>
    <row r="274" spans="1:5" ht="18" customHeight="1" x14ac:dyDescent="0.25">
      <c r="B274" s="60" t="s">
        <v>160</v>
      </c>
      <c r="C274" s="51" t="s">
        <v>133</v>
      </c>
      <c r="D274" s="51"/>
      <c r="E274" s="52">
        <v>0</v>
      </c>
    </row>
    <row r="275" spans="1:5" ht="18" customHeight="1" thickBot="1" x14ac:dyDescent="0.35">
      <c r="B275" s="56" t="s">
        <v>139</v>
      </c>
      <c r="C275" s="51" t="s">
        <v>133</v>
      </c>
      <c r="D275" s="51"/>
      <c r="E275" s="52">
        <v>0</v>
      </c>
    </row>
    <row r="276" spans="1:5" ht="18" customHeight="1" thickBot="1" x14ac:dyDescent="0.35">
      <c r="A276" s="90" t="s">
        <v>182</v>
      </c>
      <c r="B276" s="99"/>
      <c r="C276" s="58"/>
      <c r="D276" s="59" t="s">
        <v>177</v>
      </c>
      <c r="E276" s="62">
        <f>SUM(E273:E275)</f>
        <v>0</v>
      </c>
    </row>
    <row r="277" spans="1:5" ht="18" customHeight="1" x14ac:dyDescent="0.25">
      <c r="B277" s="61" t="s">
        <v>154</v>
      </c>
      <c r="C277" s="51" t="s">
        <v>133</v>
      </c>
      <c r="D277" s="51"/>
      <c r="E277" s="52">
        <v>0</v>
      </c>
    </row>
    <row r="278" spans="1:5" ht="18" customHeight="1" x14ac:dyDescent="0.25">
      <c r="B278" s="61" t="s">
        <v>155</v>
      </c>
      <c r="C278" s="51" t="s">
        <v>133</v>
      </c>
      <c r="D278" s="51"/>
      <c r="E278" s="52">
        <v>0</v>
      </c>
    </row>
    <row r="279" spans="1:5" ht="25" x14ac:dyDescent="0.25">
      <c r="B279" s="69" t="s">
        <v>159</v>
      </c>
      <c r="C279" s="51" t="s">
        <v>133</v>
      </c>
      <c r="D279" s="51"/>
      <c r="E279" s="52">
        <v>0</v>
      </c>
    </row>
    <row r="280" spans="1:5" ht="18" customHeight="1" x14ac:dyDescent="0.25">
      <c r="B280" s="60" t="s">
        <v>156</v>
      </c>
      <c r="C280" s="51" t="s">
        <v>133</v>
      </c>
      <c r="D280" s="51"/>
      <c r="E280" s="52">
        <v>0</v>
      </c>
    </row>
    <row r="281" spans="1:5" ht="18" customHeight="1" x14ac:dyDescent="0.25">
      <c r="B281" s="60" t="s">
        <v>157</v>
      </c>
      <c r="C281" s="51" t="s">
        <v>133</v>
      </c>
      <c r="D281" s="51"/>
      <c r="E281" s="52">
        <v>0</v>
      </c>
    </row>
    <row r="282" spans="1:5" ht="18" customHeight="1" x14ac:dyDescent="0.25">
      <c r="B282" s="61" t="s">
        <v>77</v>
      </c>
      <c r="C282" s="51" t="s">
        <v>133</v>
      </c>
      <c r="D282" s="51"/>
      <c r="E282" s="52">
        <v>0</v>
      </c>
    </row>
    <row r="283" spans="1:5" ht="18" customHeight="1" x14ac:dyDescent="0.25">
      <c r="B283" s="60" t="s">
        <v>158</v>
      </c>
      <c r="C283" s="51" t="s">
        <v>133</v>
      </c>
      <c r="D283" s="51"/>
      <c r="E283" s="52">
        <v>0</v>
      </c>
    </row>
    <row r="284" spans="1:5" ht="25" x14ac:dyDescent="0.25">
      <c r="B284" s="69" t="s">
        <v>138</v>
      </c>
      <c r="C284" s="51" t="s">
        <v>133</v>
      </c>
      <c r="D284" s="51"/>
      <c r="E284" s="52">
        <v>0</v>
      </c>
    </row>
    <row r="285" spans="1:5" ht="18" customHeight="1" thickBot="1" x14ac:dyDescent="0.35">
      <c r="B285" s="56" t="s">
        <v>139</v>
      </c>
      <c r="C285" s="51" t="s">
        <v>133</v>
      </c>
      <c r="D285" s="51"/>
      <c r="E285" s="52">
        <v>0</v>
      </c>
    </row>
    <row r="286" spans="1:5" ht="18" customHeight="1" thickBot="1" x14ac:dyDescent="0.35">
      <c r="A286" s="90" t="s">
        <v>182</v>
      </c>
      <c r="B286" s="99"/>
      <c r="C286" s="58"/>
      <c r="D286" s="59" t="s">
        <v>179</v>
      </c>
      <c r="E286" s="62">
        <f>SUM(E269:E285)</f>
        <v>0</v>
      </c>
    </row>
    <row r="287" spans="1:5" ht="18" customHeight="1" x14ac:dyDescent="0.25">
      <c r="B287" s="61" t="s">
        <v>128</v>
      </c>
      <c r="C287" s="57"/>
      <c r="D287" s="57"/>
      <c r="E287" s="52">
        <v>0</v>
      </c>
    </row>
    <row r="288" spans="1:5" ht="18" customHeight="1" x14ac:dyDescent="0.25">
      <c r="B288" s="60" t="s">
        <v>130</v>
      </c>
      <c r="C288" s="57"/>
      <c r="D288" s="57"/>
      <c r="E288" s="52">
        <v>0</v>
      </c>
    </row>
    <row r="289" spans="1:15" ht="18" customHeight="1" x14ac:dyDescent="0.25">
      <c r="B289" s="60" t="s">
        <v>98</v>
      </c>
      <c r="C289" s="57"/>
      <c r="D289" s="57"/>
      <c r="E289" s="52">
        <v>0</v>
      </c>
    </row>
    <row r="290" spans="1:15" ht="18" customHeight="1" thickBot="1" x14ac:dyDescent="0.35">
      <c r="B290" s="56" t="s">
        <v>139</v>
      </c>
      <c r="C290" s="57"/>
      <c r="D290" s="57"/>
      <c r="E290" s="52">
        <v>0</v>
      </c>
    </row>
    <row r="291" spans="1:15" ht="18" customHeight="1" thickBot="1" x14ac:dyDescent="0.35">
      <c r="A291" s="90" t="s">
        <v>182</v>
      </c>
      <c r="B291" s="99"/>
      <c r="C291" s="58"/>
      <c r="D291" s="59" t="s">
        <v>146</v>
      </c>
      <c r="E291" s="62">
        <f>SUM(E287:E290)</f>
        <v>0</v>
      </c>
    </row>
    <row r="292" spans="1:15" ht="18" customHeight="1" x14ac:dyDescent="0.3">
      <c r="A292" s="100"/>
      <c r="B292" s="101"/>
      <c r="C292" s="102"/>
      <c r="D292" s="103"/>
      <c r="E292" s="104"/>
    </row>
    <row r="293" spans="1:15" s="46" customFormat="1" ht="30" customHeight="1" x14ac:dyDescent="0.25">
      <c r="A293" s="201" t="s">
        <v>161</v>
      </c>
      <c r="B293" s="201"/>
      <c r="C293" s="201"/>
      <c r="D293" s="201"/>
      <c r="E293" s="201"/>
    </row>
    <row r="294" spans="1:15" s="50" customFormat="1" ht="25" customHeight="1" x14ac:dyDescent="0.35">
      <c r="B294" s="55" t="s">
        <v>141</v>
      </c>
      <c r="C294" s="55" t="s">
        <v>162</v>
      </c>
      <c r="D294" s="55" t="s">
        <v>163</v>
      </c>
      <c r="E294" s="55" t="s">
        <v>164</v>
      </c>
      <c r="F294" s="47"/>
      <c r="G294" s="47"/>
      <c r="H294" s="47"/>
      <c r="I294" s="47"/>
      <c r="J294" s="47"/>
      <c r="K294" s="47"/>
      <c r="L294" s="47"/>
      <c r="M294" s="47"/>
      <c r="N294" s="47"/>
      <c r="O294" s="47"/>
    </row>
    <row r="295" spans="1:15" ht="18" customHeight="1" x14ac:dyDescent="0.25">
      <c r="B295" s="69" t="s">
        <v>165</v>
      </c>
      <c r="C295" s="51"/>
      <c r="D295" s="52">
        <v>0</v>
      </c>
      <c r="E295" s="52">
        <v>0</v>
      </c>
    </row>
    <row r="296" spans="1:15" ht="18" customHeight="1" x14ac:dyDescent="0.25">
      <c r="B296" s="69" t="s">
        <v>166</v>
      </c>
      <c r="C296" s="51"/>
      <c r="D296" s="52">
        <v>0</v>
      </c>
      <c r="E296" s="52">
        <v>0</v>
      </c>
    </row>
    <row r="297" spans="1:15" ht="18" customHeight="1" x14ac:dyDescent="0.25">
      <c r="B297" s="69" t="s">
        <v>167</v>
      </c>
      <c r="C297" s="51"/>
      <c r="D297" s="52">
        <v>0</v>
      </c>
      <c r="E297" s="52">
        <v>0</v>
      </c>
    </row>
    <row r="298" spans="1:15" ht="18" customHeight="1" x14ac:dyDescent="0.25">
      <c r="B298" s="75" t="s">
        <v>129</v>
      </c>
      <c r="C298" s="51"/>
      <c r="D298" s="52">
        <v>0</v>
      </c>
      <c r="E298" s="52">
        <v>0</v>
      </c>
    </row>
    <row r="299" spans="1:15" ht="18" customHeight="1" thickBot="1" x14ac:dyDescent="0.35">
      <c r="B299" s="76" t="s">
        <v>139</v>
      </c>
      <c r="C299" s="51"/>
      <c r="D299" s="52">
        <v>0</v>
      </c>
      <c r="E299" s="52">
        <v>0</v>
      </c>
    </row>
    <row r="300" spans="1:15" ht="18" customHeight="1" thickBot="1" x14ac:dyDescent="0.35">
      <c r="A300" s="90" t="s">
        <v>182</v>
      </c>
      <c r="B300" s="105"/>
      <c r="C300" s="58"/>
      <c r="D300" s="59" t="s">
        <v>168</v>
      </c>
      <c r="E300" s="62">
        <f>SUM(E295:E299)</f>
        <v>0</v>
      </c>
      <c r="F300" s="53"/>
    </row>
    <row r="301" spans="1:15" x14ac:dyDescent="0.25">
      <c r="B301" s="77"/>
    </row>
    <row r="302" spans="1:15" s="79" customFormat="1" ht="35.15" customHeight="1" thickBot="1" x14ac:dyDescent="0.35">
      <c r="B302" s="200" t="s">
        <v>170</v>
      </c>
      <c r="C302" s="200"/>
      <c r="D302" s="200"/>
      <c r="E302" s="200"/>
    </row>
    <row r="303" spans="1:15" s="79" customFormat="1" ht="14.5" thickBot="1" x14ac:dyDescent="0.35">
      <c r="A303" s="90" t="s">
        <v>182</v>
      </c>
      <c r="B303" s="106"/>
      <c r="C303" s="58"/>
      <c r="D303" s="59" t="s">
        <v>169</v>
      </c>
      <c r="E303" s="62">
        <v>0</v>
      </c>
      <c r="F303" s="78"/>
    </row>
    <row r="304" spans="1:15" s="79" customFormat="1" ht="14.5" x14ac:dyDescent="0.3">
      <c r="B304" s="80"/>
      <c r="F304" s="97" t="s">
        <v>178</v>
      </c>
    </row>
    <row r="305" spans="1:5" customFormat="1" ht="23" x14ac:dyDescent="0.35">
      <c r="A305" s="224" t="s">
        <v>197</v>
      </c>
      <c r="B305" s="224"/>
      <c r="C305" s="224"/>
      <c r="D305" s="224"/>
      <c r="E305" s="224"/>
    </row>
    <row r="306" spans="1:5" customFormat="1" ht="14.5" x14ac:dyDescent="0.35"/>
    <row r="307" spans="1:5" customFormat="1" ht="14.5" x14ac:dyDescent="0.35">
      <c r="A307" s="225" t="s">
        <v>198</v>
      </c>
      <c r="B307" s="225"/>
      <c r="C307" s="225"/>
      <c r="D307" s="225"/>
      <c r="E307" s="225"/>
    </row>
    <row r="308" spans="1:5" customFormat="1" ht="15" thickBot="1" x14ac:dyDescent="0.4">
      <c r="A308" s="218" t="s">
        <v>199</v>
      </c>
      <c r="B308" s="210"/>
      <c r="C308" s="210"/>
      <c r="D308" s="210"/>
      <c r="E308" s="210"/>
    </row>
    <row r="309" spans="1:5" customFormat="1" ht="28.5" thickBot="1" x14ac:dyDescent="0.4">
      <c r="A309" s="226"/>
      <c r="B309" s="226"/>
      <c r="C309" s="227" t="s">
        <v>200</v>
      </c>
      <c r="D309" s="228" t="s">
        <v>201</v>
      </c>
      <c r="E309" s="229" t="s">
        <v>67</v>
      </c>
    </row>
    <row r="310" spans="1:5" customFormat="1" ht="28" x14ac:dyDescent="0.35">
      <c r="A310" s="230" t="s">
        <v>202</v>
      </c>
      <c r="B310" s="231" t="s">
        <v>203</v>
      </c>
      <c r="C310" s="232" t="s">
        <v>204</v>
      </c>
      <c r="D310" s="233" t="s">
        <v>204</v>
      </c>
      <c r="E310" s="234" t="s">
        <v>204</v>
      </c>
    </row>
    <row r="311" spans="1:5" customFormat="1" ht="14.5" x14ac:dyDescent="0.35">
      <c r="A311" s="235" t="s">
        <v>205</v>
      </c>
      <c r="B311" s="236" t="s">
        <v>206</v>
      </c>
      <c r="C311" s="237"/>
      <c r="D311" s="238"/>
      <c r="E311" s="239"/>
    </row>
    <row r="312" spans="1:5" customFormat="1" ht="14.5" x14ac:dyDescent="0.35">
      <c r="A312" s="240"/>
      <c r="B312" s="241" t="s">
        <v>207</v>
      </c>
      <c r="C312" s="242"/>
      <c r="D312" s="243"/>
      <c r="E312" s="244"/>
    </row>
    <row r="313" spans="1:5" customFormat="1" ht="14.5" x14ac:dyDescent="0.35">
      <c r="A313" s="240"/>
      <c r="B313" s="241" t="s">
        <v>208</v>
      </c>
      <c r="C313" s="242"/>
      <c r="D313" s="243"/>
      <c r="E313" s="244"/>
    </row>
    <row r="314" spans="1:5" customFormat="1" ht="14.5" x14ac:dyDescent="0.35">
      <c r="A314" s="240"/>
      <c r="B314" s="245" t="s">
        <v>209</v>
      </c>
      <c r="C314" s="246"/>
      <c r="D314" s="247"/>
      <c r="E314" s="248"/>
    </row>
    <row r="315" spans="1:5" customFormat="1" ht="14.5" x14ac:dyDescent="0.35">
      <c r="A315" s="240"/>
      <c r="B315" s="249"/>
      <c r="C315" s="250"/>
      <c r="D315" s="250"/>
      <c r="E315" s="251"/>
    </row>
    <row r="316" spans="1:5" customFormat="1" ht="14.5" x14ac:dyDescent="0.35">
      <c r="A316" s="252" t="s">
        <v>210</v>
      </c>
      <c r="B316" s="236" t="s">
        <v>211</v>
      </c>
      <c r="C316" s="253">
        <f>MIN(70%*E302,IF(OR(B266=G249,B266=G248),8000,5000))</f>
        <v>0</v>
      </c>
      <c r="D316" s="254">
        <v>0</v>
      </c>
      <c r="E316" s="239"/>
    </row>
    <row r="317" spans="1:5" customFormat="1" ht="14.5" x14ac:dyDescent="0.35">
      <c r="A317" s="240"/>
      <c r="B317" s="236" t="s">
        <v>212</v>
      </c>
      <c r="C317" s="242"/>
      <c r="D317" s="243"/>
      <c r="E317" s="244"/>
    </row>
    <row r="318" spans="1:5" customFormat="1" ht="14.5" x14ac:dyDescent="0.35">
      <c r="A318" s="240"/>
      <c r="B318" s="236" t="s">
        <v>213</v>
      </c>
      <c r="C318" s="242"/>
      <c r="D318" s="243"/>
      <c r="E318" s="244"/>
    </row>
    <row r="319" spans="1:5" customFormat="1" ht="14.5" x14ac:dyDescent="0.35">
      <c r="A319" s="240"/>
      <c r="B319" s="236" t="s">
        <v>214</v>
      </c>
      <c r="C319" s="242"/>
      <c r="D319" s="243"/>
      <c r="E319" s="244"/>
    </row>
    <row r="320" spans="1:5" customFormat="1" ht="14.5" x14ac:dyDescent="0.35">
      <c r="A320" s="240"/>
      <c r="B320" s="245" t="s">
        <v>209</v>
      </c>
      <c r="C320" s="246"/>
      <c r="D320" s="247"/>
      <c r="E320" s="248"/>
    </row>
    <row r="321" spans="1:5" customFormat="1" ht="14.5" x14ac:dyDescent="0.35">
      <c r="A321" s="255"/>
      <c r="B321" s="256"/>
      <c r="C321" s="257"/>
      <c r="D321" s="257"/>
      <c r="E321" s="258"/>
    </row>
    <row r="322" spans="1:5" customFormat="1" ht="14.5" x14ac:dyDescent="0.35">
      <c r="A322" s="252" t="s">
        <v>215</v>
      </c>
      <c r="B322" s="259" t="s">
        <v>216</v>
      </c>
      <c r="C322" s="260"/>
      <c r="D322" s="261"/>
      <c r="E322" s="262"/>
    </row>
    <row r="323" spans="1:5" customFormat="1" ht="14.5" x14ac:dyDescent="0.35">
      <c r="A323" s="255"/>
      <c r="B323" s="256"/>
      <c r="C323" s="256"/>
      <c r="D323" s="256"/>
      <c r="E323" s="263"/>
    </row>
    <row r="324" spans="1:5" customFormat="1" ht="15" thickBot="1" x14ac:dyDescent="0.4">
      <c r="A324" s="264"/>
      <c r="B324" s="265"/>
      <c r="C324" s="266"/>
      <c r="D324" s="267" t="s">
        <v>67</v>
      </c>
      <c r="E324" s="268">
        <f>SUM(E311:E322)</f>
        <v>0</v>
      </c>
    </row>
    <row r="325" spans="1:5" customFormat="1" ht="14.5" x14ac:dyDescent="0.35">
      <c r="A325" s="269"/>
      <c r="B325" s="270"/>
      <c r="C325" s="271"/>
      <c r="D325" s="272"/>
      <c r="E325" s="271"/>
    </row>
    <row r="326" spans="1:5" customFormat="1" ht="33.5" customHeight="1" x14ac:dyDescent="0.35">
      <c r="A326" s="273" t="s">
        <v>217</v>
      </c>
      <c r="B326" s="274"/>
      <c r="C326" s="274"/>
      <c r="D326" s="274"/>
      <c r="E326" s="275"/>
    </row>
  </sheetData>
  <mergeCells count="41">
    <mergeCell ref="C11:E11"/>
    <mergeCell ref="A24:E24"/>
    <mergeCell ref="A305:E305"/>
    <mergeCell ref="A307:E307"/>
    <mergeCell ref="A326:E326"/>
    <mergeCell ref="A15:E15"/>
    <mergeCell ref="A26:E26"/>
    <mergeCell ref="A27:E27"/>
    <mergeCell ref="A102:E102"/>
    <mergeCell ref="A157:E157"/>
    <mergeCell ref="B1:D1"/>
    <mergeCell ref="A13:E13"/>
    <mergeCell ref="A31:E31"/>
    <mergeCell ref="A32:E32"/>
    <mergeCell ref="A59:E59"/>
    <mergeCell ref="A146:E146"/>
    <mergeCell ref="A2:E2"/>
    <mergeCell ref="A3:E3"/>
    <mergeCell ref="A4:E4"/>
    <mergeCell ref="A180:E180"/>
    <mergeCell ref="A214:E214"/>
    <mergeCell ref="A256:E256"/>
    <mergeCell ref="A293:E293"/>
    <mergeCell ref="A191:E191"/>
    <mergeCell ref="A225:E225"/>
    <mergeCell ref="B302:E302"/>
    <mergeCell ref="A268:E268"/>
    <mergeCell ref="B67:E67"/>
    <mergeCell ref="B99:E99"/>
    <mergeCell ref="B154:E154"/>
    <mergeCell ref="B188:E188"/>
    <mergeCell ref="B222:E222"/>
    <mergeCell ref="B264:E264"/>
    <mergeCell ref="A267:E267"/>
    <mergeCell ref="A71:E71"/>
    <mergeCell ref="A103:E103"/>
    <mergeCell ref="A158:E158"/>
    <mergeCell ref="A192:E192"/>
    <mergeCell ref="A226:E226"/>
    <mergeCell ref="A70:E70"/>
    <mergeCell ref="A91:E91"/>
  </mergeCells>
  <dataValidations count="3">
    <dataValidation type="list" allowBlank="1" showInputMessage="1" showErrorMessage="1" sqref="C76:C77 C79:C84 C167:C172 C105:C106 C108:C110 C112:C134 C163:C165 C160:C161 C37:C40 C34:C35 C42:C52 C73:C74 C197:C200 C194:C195 C202:C206 C270:C271 C273:C275 C228:C230 C233:C239 C241:C247 C277:C285">
      <formula1>"Choisir une valeur,Acquisition neuf,Acquisition occasion,Crédit-bail, Location"</formula1>
    </dataValidation>
    <dataValidation type="list" allowBlank="1" showInputMessage="1" showErrorMessage="1" sqref="C28">
      <formula1>"Choisir une valeur,Assujetti,Assujetti partiel,Non assujetti"</formula1>
    </dataValidation>
    <dataValidation type="list" allowBlank="1" showInputMessage="1" showErrorMessage="1" sqref="D29:D30">
      <formula1>"Choisir une valeur,Assujetti à la TVA,Non assujetti à la TVA,Assujetti partiel à la TVA"</formula1>
    </dataValidation>
  </dataValidations>
  <hyperlinks>
    <hyperlink ref="B16" location="Bois_Biomasse_énergie" display="Bois Biomasse énergie"/>
    <hyperlink ref="B17" location="Géothermie_de_surface_et_PAC_associées" display="Géothermie de surface et PAC associées"/>
    <hyperlink ref="B18" location="Géothermie___Opération_sur_aquifère_profond__200m" display="Géothermie / Opération sur aquifère profond &gt;200m"/>
    <hyperlink ref="B19" location="Récupération_sur_eaux_usées_et_eaux_de_mer" display="Récupération sur eaux usées et eaux de mer"/>
    <hyperlink ref="B20" location="Réseau_de_chaleur_et_ou_de_froid" display="Réseau de chaleur et/ou de froid"/>
    <hyperlink ref="B21" location="Solaire" display="Solaire"/>
    <hyperlink ref="B22" location="Récupération_de_chaleur" display="Récupération de chaleur"/>
    <hyperlink ref="F69" location="'Cadre de dépôt'!A1" display="Haut de page"/>
    <hyperlink ref="F101" location="'Cadre de dépôt'!A1" display="Haut de page"/>
    <hyperlink ref="F156" location="'Cadre de dépôt'!A1" display="Haut de page"/>
    <hyperlink ref="F190" location="'Cadre de dépôt'!A1" display="Haut de page"/>
    <hyperlink ref="F224" location="'Cadre de dépôt'!A1" display="Haut de page"/>
    <hyperlink ref="F266" location="'Cadre de dépôt'!A1" display="Haut de page"/>
    <hyperlink ref="F304" location="'Cadre de dépôt'!A1" display="Haut de page"/>
    <hyperlink ref="C11" r:id="rId1"/>
    <hyperlink ref="A6" location="_1__BUDGET_PREVISIONNEL_DE_L_OPERATION" display="1/ Le budget prévisionnel de l'opération"/>
    <hyperlink ref="A7" location="_2__PLAN_DE_FINANCEMENT" display="2/ Le plan de financement"/>
  </hyperlinks>
  <pageMargins left="0.23622047244094491" right="0.23622047244094491" top="0.74803149606299213" bottom="0.74803149606299213" header="0.31496062992125984" footer="0.31496062992125984"/>
  <pageSetup paperSize="9" scale="68" fitToHeight="0" orientation="portrait" r:id="rId2"/>
  <headerFooter>
    <oddFooter>&amp;L&amp;D&amp;C&amp;F</oddFooter>
  </headerFooter>
  <rowBreaks count="6" manualBreakCount="6">
    <brk id="69" max="16383" man="1"/>
    <brk id="101" max="16383" man="1"/>
    <brk id="156" max="16383" man="1"/>
    <brk id="190" max="16383" man="1"/>
    <brk id="224" max="16383" man="1"/>
    <brk id="266"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M2"/>
  <sheetViews>
    <sheetView showGridLines="0" workbookViewId="0">
      <selection activeCell="P25" sqref="P25"/>
    </sheetView>
  </sheetViews>
  <sheetFormatPr baseColWidth="10" defaultRowHeight="14.5" x14ac:dyDescent="0.35"/>
  <sheetData>
    <row r="2" spans="1:13" ht="23" x14ac:dyDescent="0.35">
      <c r="A2" s="205" t="s">
        <v>185</v>
      </c>
      <c r="B2" s="205"/>
      <c r="C2" s="205"/>
      <c r="D2" s="205"/>
      <c r="E2" s="205"/>
      <c r="F2" s="205"/>
      <c r="G2" s="205"/>
      <c r="H2" s="205"/>
      <c r="I2" s="205"/>
      <c r="J2" s="205"/>
      <c r="K2" s="205"/>
      <c r="L2" s="205"/>
      <c r="M2" s="205"/>
    </row>
  </sheetData>
  <mergeCells count="1">
    <mergeCell ref="A2:M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10</vt:i4>
      </vt:variant>
    </vt:vector>
  </HeadingPairs>
  <TitlesOfParts>
    <vt:vector size="13" baseType="lpstr">
      <vt:lpstr>modèle</vt:lpstr>
      <vt:lpstr>Cadre de dépôt</vt:lpstr>
      <vt:lpstr>Info</vt:lpstr>
      <vt:lpstr>_1__BUDGET_PREVISIONNEL_DE_L_OPERATION</vt:lpstr>
      <vt:lpstr>_2__PLAN_DE_FINANCEMENT</vt:lpstr>
      <vt:lpstr>Bois_Biomasse_énergie</vt:lpstr>
      <vt:lpstr>Géothermie___Opération_sur_aquifère_profond__200m</vt:lpstr>
      <vt:lpstr>Géothermie_de_surface_et_PAC_associées</vt:lpstr>
      <vt:lpstr>Récupération_de_chaleur</vt:lpstr>
      <vt:lpstr>Récupération_sur_eaux_usées_et_eaux_de_mer</vt:lpstr>
      <vt:lpstr>Réseau_de_chaleur_et_ou_de_froid</vt:lpstr>
      <vt:lpstr>Solaire</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BOISSON Catherine</cp:lastModifiedBy>
  <cp:lastPrinted>2020-10-27T13:36:02Z</cp:lastPrinted>
  <dcterms:created xsi:type="dcterms:W3CDTF">2014-12-03T07:47:04Z</dcterms:created>
  <dcterms:modified xsi:type="dcterms:W3CDTF">2021-12-09T13:17:39Z</dcterms:modified>
</cp:coreProperties>
</file>