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4.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5.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codeName="ThisWorkbook" defaultThemeVersion="124226"/>
  <mc:AlternateContent xmlns:mc="http://schemas.openxmlformats.org/markup-compatibility/2006">
    <mc:Choice Requires="x15">
      <x15ac:absPath xmlns:x15ac="http://schemas.microsoft.com/office/spreadsheetml/2010/11/ac" url="Y:\PROJETS\TOURISME_DURABLE\Fonds_Tourisme_Durable\FET\AAP\Documents techniques et financiers\"/>
    </mc:Choice>
  </mc:AlternateContent>
  <xr:revisionPtr revIDLastSave="0" documentId="8_{BEC8A70E-1A20-4ED3-8249-FABBB5252E76}" xr6:coauthVersionLast="47" xr6:coauthVersionMax="47" xr10:uidLastSave="{00000000-0000-0000-0000-000000000000}"/>
  <bookViews>
    <workbookView xWindow="-120" yWindow="-120" windowWidth="20730" windowHeight="11160" tabRatio="711" firstSheet="1" activeTab="1" xr2:uid="{00000000-000D-0000-FFFF-FFFF00000000}"/>
  </bookViews>
  <sheets>
    <sheet name="modèle" sheetId="1" state="hidden" r:id="rId1"/>
    <sheet name="FORMES EMERGENTES TOURISME" sheetId="18" r:id="rId2"/>
    <sheet name="Détail des dépenses" sheetId="23" r:id="rId3"/>
    <sheet name="plan d'affaires et financement" sheetId="25" r:id="rId4"/>
    <sheet name="Déclaration de Minimis" sheetId="26" r:id="rId5"/>
    <sheet name="Déclaration Santé financière" sheetId="27" r:id="rId6"/>
    <sheet name="Info" sheetId="12" r:id="rId7"/>
  </sheets>
  <externalReferences>
    <externalReference r:id="rId8"/>
    <externalReference r:id="rId9"/>
    <externalReference r:id="rId10"/>
  </externalReferences>
  <definedNames>
    <definedName name="_2__PLAN_DE_FINANCEMENT" localSheetId="4">#REF!</definedName>
    <definedName name="_2__PLAN_DE_FINANCEMENT" localSheetId="5">#REF!</definedName>
    <definedName name="_2__PLAN_DE_FINANCEMENT" localSheetId="2">#REF!</definedName>
    <definedName name="_2__PLAN_DE_FINANCEMENT">#REF!</definedName>
    <definedName name="ACCOMP1" localSheetId="2">'Détail des dépenses'!#REF!</definedName>
    <definedName name="ACCOMP1">'FORMES EMERGENTES TOURISME'!#REF!</definedName>
    <definedName name="ACCOMP2" localSheetId="2">'Détail des dépenses'!$A$5</definedName>
    <definedName name="ACCOMP2">'FORMES EMERGENTES TOURISME'!#REF!</definedName>
    <definedName name="Accompagnement_type_1" localSheetId="2">#REF!</definedName>
    <definedName name="Accompagnement_type_1">#REF!</definedName>
    <definedName name="Bois_Biomasse_énergie" localSheetId="2">#REF!</definedName>
    <definedName name="Bois_Biomasse_énergie" localSheetId="1">#REF!</definedName>
    <definedName name="Bois_Biomasse_énergie">#REF!</definedName>
    <definedName name="Création_d_une_nouvelle_unité_de_combustion" localSheetId="2">#REF!</definedName>
    <definedName name="Création_d_une_nouvelle_unité_de_combustion" localSheetId="1">#REF!</definedName>
    <definedName name="Création_d_une_nouvelle_unité_de_combustion">#REF!</definedName>
    <definedName name="financement" localSheetId="2">#REF!</definedName>
    <definedName name="financement" localSheetId="1">#REF!</definedName>
    <definedName name="financement">#REF!</definedName>
    <definedName name="Géothermie___Opération_sur_aquifère_profond__200m" localSheetId="2">#REF!</definedName>
    <definedName name="Géothermie___Opération_sur_aquifère_profond__200m" localSheetId="1">#REF!</definedName>
    <definedName name="Géothermie___Opération_sur_aquifère_profond__200m">#REF!</definedName>
    <definedName name="Géothermie_de_surface_et_PAC_associées" localSheetId="2">#REF!</definedName>
    <definedName name="Géothermie_de_surface_et_PAC_associées" localSheetId="1">#REF!</definedName>
    <definedName name="Géothermie_de_surface_et_PAC_associées">#REF!</definedName>
    <definedName name="haut_page" localSheetId="2">'Détail des dépenses'!$A$1</definedName>
    <definedName name="haut_page" localSheetId="1">'FORMES EMERGENTES TOURISME'!$A$1</definedName>
    <definedName name="haut_page">#REF!</definedName>
    <definedName name="Incorporation_CSR_dans_process_industriel__ex___cimentier_..." localSheetId="2">#REF!</definedName>
    <definedName name="Incorporation_CSR_dans_process_industriel__ex___cimentier_..." localSheetId="1">#REF!</definedName>
    <definedName name="Incorporation_CSR_dans_process_industriel__ex___cimentier_...">#REF!</definedName>
    <definedName name="localisation" localSheetId="4">'[1]Déf. des données'!$A$17:$A$20</definedName>
    <definedName name="localisation">'[2]Déf. des données'!$A$17:$A$20</definedName>
    <definedName name="nature_activite" localSheetId="4">'[1]Déf. des données'!$A$24:$A$25</definedName>
    <definedName name="nature_activite">'[2]Déf. des données'!$A$24:$A$25</definedName>
    <definedName name="planfin" localSheetId="4">#REF!</definedName>
    <definedName name="planfin" localSheetId="5">#REF!</definedName>
    <definedName name="planfin" localSheetId="2">#REF!</definedName>
    <definedName name="planfin">#REF!</definedName>
    <definedName name="Récupération_de_chaleur" localSheetId="2">#REF!</definedName>
    <definedName name="Récupération_de_chaleur" localSheetId="1">#REF!</definedName>
    <definedName name="Récupération_de_chaleur">#REF!</definedName>
    <definedName name="Récupération_sur_eaux_usées_et_eaux_de_mer" localSheetId="2">#REF!</definedName>
    <definedName name="Récupération_sur_eaux_usées_et_eaux_de_mer" localSheetId="1">#REF!</definedName>
    <definedName name="Récupération_sur_eaux_usées_et_eaux_de_mer">#REF!</definedName>
    <definedName name="Réseau_de_chaleur_et_ou_de_froid" localSheetId="2">#REF!</definedName>
    <definedName name="Réseau_de_chaleur_et_ou_de_froid" localSheetId="1">#REF!</definedName>
    <definedName name="Réseau_de_chaleur_et_ou_de_froid">#REF!</definedName>
    <definedName name="Solaire" localSheetId="2">#REF!</definedName>
    <definedName name="Solaire" localSheetId="1">#REF!</definedName>
    <definedName name="Solaire">#REF!</definedName>
    <definedName name="supportjuridique">'[3]partenaire1-Coord'!$AO$1:$AO$2</definedName>
    <definedName name="taille_ent" localSheetId="4">'[1]Déf. des données'!$A$29:$A$31</definedName>
    <definedName name="taille_ent">'[2]Déf. des données'!$A$29:$A$31</definedName>
    <definedName name="top" localSheetId="4">#REF!</definedName>
    <definedName name="top" localSheetId="5">#REF!</definedName>
    <definedName name="top" localSheetId="2">#REF!</definedName>
    <definedName name="top" localSheetId="1">#REF!</definedName>
    <definedName name="top">#REF!</definedName>
    <definedName name="typerèglement">'[3]partenaire1-Coord'!$AT$1:$AT$4</definedName>
    <definedName name="_xlnm.Print_Area" localSheetId="4">'Déclaration de Minimis'!$A$1:$F$33</definedName>
    <definedName name="_xlnm.Print_Area" localSheetId="5">'Déclaration Santé financière'!$A:$F</definedName>
    <definedName name="_xlnm.Print_Area" localSheetId="2">'Détail des dépenses'!$A$1:$E$81</definedName>
    <definedName name="_xlnm.Print_Area" localSheetId="1">'FORMES EMERGENTES TOURISME'!$A$1:$E$11</definedName>
    <definedName name="ZoneListe" localSheetId="4">#REF!</definedName>
    <definedName name="ZoneListe" localSheetId="5">#REF!</definedName>
    <definedName name="ZoneListe" localSheetId="2">#REF!</definedName>
    <definedName name="ZoneListe" localSheetId="1">#REF!</definedName>
    <definedName name="ZoneListe">#REF!</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18" l="1"/>
  <c r="F12" i="18"/>
  <c r="E19" i="23"/>
  <c r="E29" i="23"/>
  <c r="F20" i="26"/>
  <c r="E20" i="26"/>
  <c r="E54" i="23"/>
  <c r="D36" i="25" l="1"/>
  <c r="C36" i="25"/>
  <c r="E48" i="23" l="1"/>
  <c r="F8" i="18"/>
  <c r="F7" i="18"/>
  <c r="F48" i="23"/>
  <c r="F41" i="23"/>
  <c r="F29" i="23"/>
  <c r="F19" i="23"/>
  <c r="F80" i="23"/>
  <c r="F78" i="23"/>
  <c r="F75" i="23"/>
  <c r="F69" i="23"/>
  <c r="F66" i="23"/>
  <c r="F61" i="23"/>
  <c r="F9" i="18" s="1"/>
  <c r="F54" i="23"/>
  <c r="F35" i="23"/>
  <c r="G36" i="25"/>
  <c r="G38" i="25" s="1"/>
  <c r="G10" i="25"/>
  <c r="F36" i="25"/>
  <c r="F10" i="25"/>
  <c r="E36" i="25"/>
  <c r="E10" i="25"/>
  <c r="E38" i="25" s="1"/>
  <c r="E8" i="18"/>
  <c r="C8" i="25" s="1"/>
  <c r="E80" i="23"/>
  <c r="E78" i="23"/>
  <c r="E75" i="23"/>
  <c r="E69" i="23"/>
  <c r="E66" i="23"/>
  <c r="E61" i="23"/>
  <c r="E41" i="23"/>
  <c r="E35" i="23"/>
  <c r="I37" i="1"/>
  <c r="B18" i="1"/>
  <c r="K18" i="1"/>
  <c r="K22" i="1" s="1"/>
  <c r="O17" i="1"/>
  <c r="E18" i="1"/>
  <c r="E10" i="1"/>
  <c r="B10" i="1"/>
  <c r="K10" i="1"/>
  <c r="K14" i="1" s="1"/>
  <c r="B25" i="1" s="1"/>
  <c r="F38" i="25" l="1"/>
  <c r="C34" i="1"/>
  <c r="C38" i="1" s="1"/>
  <c r="K38" i="1"/>
  <c r="F10" i="18"/>
  <c r="E9" i="18"/>
  <c r="C9" i="25" s="1"/>
  <c r="E7" i="18"/>
  <c r="C7" i="25" s="1"/>
  <c r="C10" i="25" l="1"/>
  <c r="C38" i="25" s="1"/>
  <c r="E10" i="18"/>
  <c r="G13" i="18" s="1"/>
  <c r="G1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tc={10528992-E72A-41F2-ACD2-3F9B18136F93}</author>
  </authors>
  <commentList>
    <comment ref="D3" authorId="0" shapeId="0" xr:uid="{10528992-E72A-41F2-ACD2-3F9B18136F93}">
      <text>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À partir du l'onglet détail des dépenses plutôt non ?</t>
      </text>
    </comment>
  </commentList>
</comments>
</file>

<file path=xl/sharedStrings.xml><?xml version="1.0" encoding="utf-8"?>
<sst xmlns="http://schemas.openxmlformats.org/spreadsheetml/2006/main" count="315" uniqueCount="187">
  <si>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</si>
  <si>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</si>
  <si>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</si>
  <si>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</si>
  <si>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</si>
  <si>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</si>
  <si>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</si>
  <si>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</si>
  <si>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</si>
  <si>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</si>
  <si>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</si>
  <si>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</si>
  <si>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</si>
  <si>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</si>
  <si>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</si>
  <si>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</si>
  <si>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</si>
  <si>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</si>
  <si>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</si>
  <si>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</si>
  <si>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</si>
  <si>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</si>
  <si>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</si>
  <si>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</si>
  <si>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</si>
  <si>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</si>
  <si>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</si>
  <si>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</si>
  <si>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</si>
  <si>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</si>
  <si>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</si>
  <si>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</si>
  <si>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</si>
  <si>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</si>
  <si>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</si>
  <si>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</si>
  <si>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</si>
  <si>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</si>
  <si>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</si>
  <si>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</si>
  <si>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</si>
  <si>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</si>
  <si>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</si>
  <si>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</si>
  <si>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</si>
  <si>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</si>
  <si>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</si>
  <si>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</si>
  <si>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</si>
  <si>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</si>
  <si>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</si>
  <si>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</si>
  <si>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</si>
  <si>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</si>
  <si>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</si>
  <si>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</si>
  <si>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</si>
  <si>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</si>
  <si>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</si>
  <si>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</si>
  <si>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</si>
  <si>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</si>
  <si>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</si>
  <si>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</si>
  <si>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</si>
  <si>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</si>
  <si>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</si>
  <si>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</si>
  <si>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Acquisition, crédit-bail ou location</t>
  </si>
  <si>
    <t>Si location, 
durée (en mois)</t>
  </si>
  <si>
    <t>Choisir une valeur</t>
  </si>
  <si>
    <t>Autres dépenses à préciser</t>
  </si>
  <si>
    <t xml:space="preserve">Dépenses </t>
  </si>
  <si>
    <t>Coût unitaire</t>
  </si>
  <si>
    <t>Dépenses directes de personnel (salaires chargés non environnés)</t>
  </si>
  <si>
    <t>% ETPT affecté à l'opération 
ou Mois/Homme ; Jour/Homme ; 
Heures/Homme</t>
  </si>
  <si>
    <t>Sommaire des thèmes</t>
  </si>
  <si>
    <t xml:space="preserve">Poste de dépenses : équipements / Investissements </t>
  </si>
  <si>
    <t>Catégories de dépenses  à reporter &gt;&gt;</t>
  </si>
  <si>
    <t>Dépenses directes de personnel</t>
  </si>
  <si>
    <t>Equipements/investissements : Logiciels et brevets</t>
  </si>
  <si>
    <t>COPIE D'ECRAN DU FORMULAIRE DE DEPOT D'UN DOSSIER</t>
  </si>
  <si>
    <t>Equipements/investissements : Matériel informatique</t>
  </si>
  <si>
    <t>Poste de dépenses : fonctionnement</t>
  </si>
  <si>
    <t>Fonctionnement : Prestations extérieures - Formation / Communication / Animation</t>
  </si>
  <si>
    <t>Fonctionnement : Prestations extérieures - autres dépenses de sous-traitance (études / honoraires…)</t>
  </si>
  <si>
    <t>Fonctionnement : Personnel extérieur (intérimaires)</t>
  </si>
  <si>
    <t>Fonctionnement : Autres dépenses (documentation / reproduction / fluides / énergies / petites fournitures …)</t>
  </si>
  <si>
    <t>Equipements/investissements : Autre (à préciser ci-contre)</t>
  </si>
  <si>
    <t>Fonctionnement : Autre (à préciser ci-contre)</t>
  </si>
  <si>
    <t>Equipements/investissements : Aménagements et constructions</t>
  </si>
  <si>
    <t>Fonctionnement : Coût lié à la certification des dépenses</t>
  </si>
  <si>
    <t>Equipement/investissements</t>
  </si>
  <si>
    <t>Personnel</t>
  </si>
  <si>
    <t>Fonctionnement</t>
  </si>
  <si>
    <t>Equipements/investissements : Equipements de transport</t>
  </si>
  <si>
    <t>Equipements individuels en prêt pour la pratique du vélo</t>
  </si>
  <si>
    <t>DECLARATION DES AIDES DE MINIMIS</t>
  </si>
  <si>
    <t>Je soussigné,</t>
  </si>
  <si>
    <t xml:space="preserve">représentant légal ou dûment habilité de </t>
  </si>
  <si>
    <r>
      <rPr>
        <b/>
        <sz val="11"/>
        <color theme="1"/>
        <rFont val="Arial"/>
        <family val="2"/>
      </rPr>
      <t>entreprise unique</t>
    </r>
    <r>
      <rPr>
        <sz val="11"/>
        <color theme="1"/>
        <rFont val="Arial"/>
        <family val="2"/>
      </rPr>
      <t xml:space="preserve"> au sens de la définition figurant à l'article 2.2 du règlement (UE) n°1407/2013 de la Commission du 18 décembre 2013 relatif à l'application des articles 107 et 108 sur le fonctionnement de l'Union européenne aux aides de minimis (1), certifie :</t>
    </r>
  </si>
  <si>
    <t>n'avoir reçu aucune aide de minimis durant les trois derniers exercices fiscaux, dont celui en cours à la date de la présente déclaration.</t>
  </si>
  <si>
    <t xml:space="preserve">avoir reçu ou demandé durant les trois derniers exercices fiscaux, dont celui en cours à la date de la présente attestation, </t>
  </si>
  <si>
    <t>les aide de minimis suivantes :</t>
  </si>
  <si>
    <r>
      <rPr>
        <b/>
        <sz val="10"/>
        <color theme="1"/>
        <rFont val="Arial"/>
        <family val="2"/>
      </rPr>
      <t>Consignes pour le remplissage :</t>
    </r>
    <r>
      <rPr>
        <sz val="10"/>
        <color theme="1"/>
        <rFont val="Arial"/>
        <family val="2"/>
      </rPr>
      <t xml:space="preserve">
Lister dans le tableau l'ensemble des aides dites « de minimis », tous domaines confondus ayant fait l’objet d’un versement à l’entreprise, au sens de la notion européenne d'entreprise unique, au cours des 3 derniers exercices fiscaux dont l'exercice en cours ou les aides demandées pouvant faire l’objet d’un versement sous 3 ans.</t>
    </r>
  </si>
  <si>
    <t>Date d'octroi 
ou de demande</t>
  </si>
  <si>
    <t xml:space="preserve">Organisme  </t>
  </si>
  <si>
    <t>Base juridique de minimis</t>
  </si>
  <si>
    <t>Montant sollicité</t>
  </si>
  <si>
    <t>Montant obtenu</t>
  </si>
  <si>
    <t xml:space="preserve">Le terme de minimis désigne une aide publique à une entreprise versée sur la base d'un règlement de minimis en dehors de tout régime d'aide notifié à la Commission européenne ou en dehors de tout régime-cadre exempté. Les aides de minimis sont qualifiées et leur base juridique est indiquée comme telles dans la décision d’attribution de l’aide. 
L’ADEME doit obtenir de l'entreprise unique concernée, avant l'octroi de l'aide, une déclaration relative à toutes les aides de minimis qu'elle a reçues ou demandées au cours des 3 derniers exercices fiscaux dont l'exercice fiscal en cours. 
Au sens de la réglementation européenne, toutes les entités contrôlées en droit ou en fait par la même entité doivent être considérées comme constituant une entreprise unique.  </t>
  </si>
  <si>
    <t>Fait à :</t>
  </si>
  <si>
    <t>Le :</t>
  </si>
  <si>
    <t xml:space="preserve">(1) Consulter la référence : http://data.europa.eu/eli/reg/2013/1407/oj </t>
  </si>
  <si>
    <t>Règlement (UE) n°1407/2013 de la Commission du 18/12/2013</t>
  </si>
  <si>
    <t xml:space="preserve"> relatif à l'application des articles 107 et 108 du TFUE aux aides de minimis (de minimis général)</t>
  </si>
  <si>
    <t>Règlement (UE) n°360/2012 de la Commission du 25/04/2012</t>
  </si>
  <si>
    <t>relatif à l'application des articles 107 et 108 du TFUE aux aides de minimis accordées à des entreprises fournissant des SIEG (de minimis SIEG)</t>
  </si>
  <si>
    <t>Règlement (UE) n°1408/2013 modifié de la Commission du 18/12/2013</t>
  </si>
  <si>
    <t>relatif à l'application des articles 107 et 108 du TFUE aux aides de minimis dans le secteur de l'agriculture (de minimis agricole)</t>
  </si>
  <si>
    <t>Règlement (UE) n°717/2014 de la Commission du 27/06/2014</t>
  </si>
  <si>
    <t>relatif à l'application des articles 107 et 108 du TFUE aux aides de minimis dans le secteur de la pêche et de l'aquaculture</t>
  </si>
  <si>
    <t>Synthèse des coûts renseignés</t>
  </si>
  <si>
    <r>
      <t xml:space="preserve">La notion d'entreprise en difficulté est définie à l'article 2, point 18, du règlement (UE) n°651/2014 de la Commission du 17 juin 2014 déclarant certaines catégories d'aides compatibles avec le marché intérieur en application des articles 107 et 108 du traité (JO L 187 du 26/06/2014). 
</t>
    </r>
    <r>
      <rPr>
        <i/>
        <sz val="10"/>
        <color theme="1"/>
        <rFont val="Arial"/>
        <family val="2"/>
      </rPr>
      <t>«entreprise en difficulté»: une entreprise remplissant au moins une des conditions suivantes:
a) s'il s'agit d'une société à responsabilité limitée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 son capital social souscrit a disparu en raison des pertes accumulées. Tel est le cas lorsque la déduction des pertes accumulées des réserves (et de tous les autres éléments généralement considérés comme relevant des fonds propres de la société) conduit à un montant cumulé négatif qui excède la moitié du capital social souscrit. Aux fins de la présente disposition, on entend par «société à responsabilité limitée» notamment les types d'entreprises mentionnés à l'annexe I de la directive 2013/34/UE du Parlement européen et du Conseil (37) et le «capital social» comprend, le cas échéant, les primes d'émission,
b) s'il s'agit d'une société dont certains associés au moins ont une responsabilité illimitée pour les dettes de la société (autre qu'une PME en existence depuis moins de trois ans ou, aux fins de l'admissibilité au bénéfice des aides au financement des risques, une PME exerçant ses activités depuis moins de sept ans après sa première vente commerciale et qui peut bénéficier d'investissements en faveur du financement des risques au terme du contrôle préalable effectué par l'intermédiaire financier sélectionné), lorsque plus de la moitié des fonds propres, tels qu'ils sont inscrits dans les comptes de la société, a disparu en raison des pertes accumulées. Aux fins de la présente disposition, on entend par «société dont certains associés au moins ont une responsabilité illimitée pour les dettes de la société» en particulier les types de sociétés mentionnés à l'annexe II de la directive 2013/34/UE,
c) lorsque l'entreprise fait l'objet d'une procédure collective d'insolvabilité ou remplit, selon le droit national qui lui est applicable, les conditions de soumission à une procédure collective d'insolvabilité à la demande de ses créanciers,
d) lorsque l'entreprise a bénéficié d'une aide au sauvetage et n'a pas encore remboursé le prêt ou mis fin à la garantie, ou a bénéficié d'une aide à la restructuration et est toujours soumise à un plan de restructuration,
e) dans le cas d'une entreprise autre qu'une PME, lorsque depuis les deux exercices précédents:
1) le ratio emprunts/capitaux propres de l'entreprise est supérieur à 7,5; et
2) le ratio de couverture des intérêts de l'entreprise, calculé sur la base de l'EBITDA, est inférieur à 1,0;</t>
    </r>
  </si>
  <si>
    <t xml:space="preserve">Si micro ou petite entreprise, précisez : </t>
  </si>
  <si>
    <t>Pour une structure répondant à la définition d'entreprise en difficulté, précisez :</t>
  </si>
  <si>
    <r>
      <rPr>
        <b/>
        <sz val="11"/>
        <color theme="1"/>
        <rFont val="Arial"/>
        <family val="2"/>
      </rPr>
      <t>n'est pas</t>
    </r>
    <r>
      <rPr>
        <sz val="11"/>
        <color theme="1"/>
        <rFont val="Arial"/>
        <family val="2"/>
      </rPr>
      <t xml:space="preserve"> une</t>
    </r>
    <r>
      <rPr>
        <u/>
        <sz val="11"/>
        <color theme="1"/>
        <rFont val="Arial"/>
        <family val="2"/>
      </rPr>
      <t xml:space="preserve"> entreprise en difficulté</t>
    </r>
    <r>
      <rPr>
        <sz val="11"/>
        <color theme="1"/>
        <rFont val="Arial"/>
        <family val="2"/>
      </rPr>
      <t xml:space="preserve"> au sens de la réglementation communautaire (voir encadré)</t>
    </r>
  </si>
  <si>
    <t xml:space="preserve">certifie que ma structure : </t>
  </si>
  <si>
    <t>DECLARATION SUR LA SANTÉ FINANCIÈRE</t>
  </si>
  <si>
    <t>L'ensemble des dépenses prévisionnelles nécessaires à l'opération doivent être présentées dans ce tableau afin de permettre à l'ADEME d'identifier les dépenses éligibles au calcul de l'aide potentielle sur 18 mois maximum.</t>
  </si>
  <si>
    <t>Détail des dépenses : accompagnement à l’ingénierie, à l’animation et à la réalisation</t>
  </si>
  <si>
    <t>Détail des dépenses : Accompagnement à l’ingénierie, à l’animation et à la réalisation</t>
  </si>
  <si>
    <t xml:space="preserve">Plan de financement </t>
  </si>
  <si>
    <t>Dépenses</t>
  </si>
  <si>
    <t>Année 1</t>
  </si>
  <si>
    <t>Année 2</t>
  </si>
  <si>
    <t>Année 3</t>
  </si>
  <si>
    <t>Année n…</t>
  </si>
  <si>
    <t>semestre 1</t>
  </si>
  <si>
    <t>semestre 2</t>
  </si>
  <si>
    <t>Total des dépenses</t>
  </si>
  <si>
    <t>Ressources</t>
  </si>
  <si>
    <t>Subventions (à détailler)</t>
  </si>
  <si>
    <t>dont….</t>
  </si>
  <si>
    <t>Emprunts (à détailler)</t>
  </si>
  <si>
    <t>dont …</t>
  </si>
  <si>
    <t>dont nuitées</t>
  </si>
  <si>
    <t>dont ventes de prestations</t>
  </si>
  <si>
    <t>dont ventes de produits</t>
  </si>
  <si>
    <t>dont adhésions, abonnements</t>
  </si>
  <si>
    <t>Total des ressources</t>
  </si>
  <si>
    <t>Solde</t>
  </si>
  <si>
    <t>Coûts éligibles et retenus par l'ADEME</t>
  </si>
  <si>
    <t>Total des dépenses :</t>
  </si>
  <si>
    <t>Autres aides publiques</t>
  </si>
  <si>
    <t>Total aides publiques</t>
  </si>
  <si>
    <t>analyse financière faite par l'ADEME</t>
  </si>
  <si>
    <t xml:space="preserve"> Coût  en € HTR sur 
18 mois maximum</t>
  </si>
  <si>
    <t>VOLET FINANCIER
FONDS TOURISME DURABLE
FORMES EMERGENTES DE TOURISME</t>
  </si>
  <si>
    <r>
      <t>est une entreprise devenue en difficulté au sens de la réglementation communautaire</t>
    </r>
    <r>
      <rPr>
        <b/>
        <sz val="11"/>
        <color theme="1"/>
        <rFont val="Arial"/>
        <family val="2"/>
      </rPr>
      <t xml:space="preserve"> </t>
    </r>
    <r>
      <rPr>
        <u/>
        <sz val="11"/>
        <color theme="1"/>
        <rFont val="Arial"/>
        <family val="2"/>
      </rPr>
      <t>entre le 01/01/2020 et le 30/06/2021</t>
    </r>
  </si>
  <si>
    <r>
      <t>est une entreprise devenue en difficulté au sens de la réglementation communautaire</t>
    </r>
    <r>
      <rPr>
        <u/>
        <sz val="11"/>
        <color theme="1"/>
        <rFont val="Arial"/>
        <family val="2"/>
      </rPr>
      <t xml:space="preserve"> après le 30/06/2021 :</t>
    </r>
  </si>
  <si>
    <r>
      <t xml:space="preserve">est devenue en difficulté </t>
    </r>
    <r>
      <rPr>
        <b/>
        <sz val="11"/>
        <color theme="1"/>
        <rFont val="Arial"/>
        <family val="2"/>
      </rPr>
      <t>avant le 31/12/2021</t>
    </r>
    <r>
      <rPr>
        <sz val="11"/>
        <color theme="1"/>
        <rFont val="Arial"/>
        <family val="2"/>
      </rPr>
      <t xml:space="preserve"> et ne fait pas l'objet d'une procédure collective d'insolvabilité en vertu du droit national (sauvegarde, redressement ou liquidation judiciaires) ET n'a pas bénéficié d'une aide au sauvetage ou d'une aide à la restructuration</t>
    </r>
  </si>
  <si>
    <r>
      <t xml:space="preserve">1/ Dans l'onglet détail des dépenses, vous devez indiquer dans ce fichier - </t>
    </r>
    <r>
      <rPr>
        <b/>
        <sz val="10"/>
        <color theme="1"/>
        <rFont val="Arial"/>
        <family val="2"/>
      </rPr>
      <t>ligne par ligne - chaque poste de dépense</t>
    </r>
    <r>
      <rPr>
        <sz val="10"/>
        <color theme="1"/>
        <rFont val="Arial"/>
        <family val="2"/>
      </rPr>
      <t>. Nous vous invitons à détailler la nature et la pertinence des dépenses dans le document technique (autre pièce à déposer). Les cases en jaune seront remplies par l'ADEME lors de l'analyse financière du dossier.
2/ En fin de dépôt sur la plateforme ADEME : vous recopierez chacun des</t>
    </r>
    <r>
      <rPr>
        <b/>
        <sz val="10"/>
        <color theme="1"/>
        <rFont val="Arial"/>
        <family val="2"/>
      </rPr>
      <t xml:space="preserve"> totaux de catégories de dépenses</t>
    </r>
    <r>
      <rPr>
        <sz val="10"/>
        <color theme="1"/>
        <rFont val="Arial"/>
        <family val="2"/>
      </rPr>
      <t xml:space="preserve"> (ex : Equipements/investissements : Matériels informatiques) dans l'onglet "Dépenses prévisionnelles" (voir feuille "Info")
3/ Lors du dépôt : vous devrez également </t>
    </r>
    <r>
      <rPr>
        <b/>
        <sz val="10"/>
        <color theme="1"/>
        <rFont val="Arial"/>
        <family val="2"/>
      </rPr>
      <t>déposer ce fichier dûment complété</t>
    </r>
    <r>
      <rPr>
        <sz val="10"/>
        <color theme="1"/>
        <rFont val="Arial"/>
        <family val="2"/>
      </rPr>
      <t>, dans l'onglet "Ajout de documents" 
4/ L'ensemble des onglets doivent être complétés : plan d'affaires et financement, déclaration Minimis et déclaration santé financière. Sans toutes ces informations complétées, votre dossier sera déclaré comme irrecevable.
Le plan d'affaires et financement permet de donner une vision à  3 ans de votre projet entre dépenses et recettes. Merci de bien détailler l'ensemble des aides reçues ou sollicitées.</t>
    </r>
  </si>
  <si>
    <t>Dépenses finançables au titre de l'AAP FET</t>
  </si>
  <si>
    <t>Cases en remplissage automatique à partir de l'onglet FORMES EMERGENTES DE TOURISME</t>
  </si>
  <si>
    <r>
      <t xml:space="preserve">1/ Dans cet onglet, vous devez indiquer dans ce fichier - </t>
    </r>
    <r>
      <rPr>
        <b/>
        <sz val="10"/>
        <color theme="1"/>
        <rFont val="Arial"/>
        <family val="2"/>
      </rPr>
      <t>ligne par ligne - chaque poste de dépense</t>
    </r>
    <r>
      <rPr>
        <sz val="10"/>
        <color theme="1"/>
        <rFont val="Arial"/>
        <family val="2"/>
      </rPr>
      <t>. Soyez le plus précis possible. N'hésitez pas à détailler les dépenses dans le document description technique dans la partie "Description du projet et du programme d’actions" en expliquant en quoi elles contribuent à la démarche de tourisme responsable (durable) de la structure et participent à positionner ses prestations et ses offres soit en Slow Tourisme, soit en Écotourisme.
2/ En fin de dépôt sur la plateforme ADEME : vous recopierez chacun des</t>
    </r>
    <r>
      <rPr>
        <b/>
        <sz val="10"/>
        <color theme="1"/>
        <rFont val="Arial"/>
        <family val="2"/>
      </rPr>
      <t xml:space="preserve"> totaux de catégories de dépenses</t>
    </r>
    <r>
      <rPr>
        <sz val="10"/>
        <color theme="1"/>
        <rFont val="Arial"/>
        <family val="2"/>
      </rPr>
      <t xml:space="preserve"> (ex : Equipements/investissements : Matériels informatiques) dans l'onglet "Dépenses prévisionnelles" (voir feuille "Info")
3/ Lors du dépôt : vous devrez également </t>
    </r>
    <r>
      <rPr>
        <b/>
        <sz val="10"/>
        <color theme="1"/>
        <rFont val="Arial"/>
        <family val="2"/>
      </rPr>
      <t>déposer ce fichier complété</t>
    </r>
    <r>
      <rPr>
        <sz val="10"/>
        <color theme="1"/>
        <rFont val="Arial"/>
        <family val="2"/>
      </rPr>
      <t xml:space="preserve">, dans l'onglet "Ajout de documents" </t>
    </r>
  </si>
  <si>
    <t>Fonds propres (à détailler)</t>
  </si>
  <si>
    <t>VOLET FINANCIER
FONDS TOURISME DURABLE
AAP FORMES EMERGENTES DE TOURISME 2023</t>
  </si>
  <si>
    <t>Se remplit automatiquement à partir de longlet détail des dépenses</t>
  </si>
  <si>
    <t xml:space="preserve">L'ensemble des dépenses prévisionnelles nécessaires au projet doivent être présentées dans ce tableau afin de permettre à l'ADEME d'identifier les dépenses éligibles au calcul de l'aide potentielle sur 18 mois maximum. </t>
  </si>
  <si>
    <t>Ex : Aménagements intérieurs en matériaux recyclés</t>
  </si>
  <si>
    <t>Ex : Aménagements extérieurs pour un jardin bio</t>
  </si>
  <si>
    <t>Ex : Aménagements pédagogiques</t>
  </si>
  <si>
    <t>Ex : Ordinateur (…)</t>
  </si>
  <si>
    <t>Ex : Logiciels et brevets</t>
  </si>
  <si>
    <t>Ex : Personnel hors fonction publique (les dépenses de personnel titutlaire de la fonction publique ne sont pas éligibles)</t>
  </si>
  <si>
    <t>Ex : Prestation d'accompagnement</t>
  </si>
  <si>
    <t>Ex : Autre prestation d'accompagnement</t>
  </si>
  <si>
    <t>Ex : Prestations extérieures de formation</t>
  </si>
  <si>
    <t>Ex : Prestations extérieures de communication</t>
  </si>
  <si>
    <t>Ex : Prestations extérieures d'animation</t>
  </si>
  <si>
    <t>Ex : Personnel extérieur</t>
  </si>
  <si>
    <t>Ex : Fournitures (…)</t>
  </si>
  <si>
    <t>Ex : Coût de certification des dépenses</t>
  </si>
  <si>
    <t>Chiffres d'affaire HT</t>
  </si>
  <si>
    <t>dont commissions…</t>
  </si>
  <si>
    <t>Quel est l’objectif de cet onglet ? 
Porter à connaissance de l’ADEME les dépenses et ressources prévisionnelles du projet sur la durée et pas uniquement sur la durée de l'AAP.
--&gt; Juger de la pertinence économique du projet
--&gt; Si vous avez un business plan, n’hésitez pas à le joindre au dossier de candidature pour avoir le maximum d'informations d'autant plus si c'est une création d'activité. Cela permettra de juger du professionnalisme de votre démarche.
Comment le remplir ? 
Pour les dépenses :
- se remplissent automatiquement à partir de l’onglet détail des dépenses pour les 18 premiers mois (durée de l’AAP)
- À vous de les remplir à partir du semestre de l’année 2 et pour les années 3 et +
Pour les ressources : indiquer toutes les subventions, emprunts, fonds propres, chiffre d'affaire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</si>
</sst>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4" formatCode="_-* #,##0.00\ &quot;€&quot;_-;\-* #,##0.00\ &quot;€&quot;_-;_-* &quot;-&quot;??\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 numFmtId="171" formatCode="[$-F800]dddd\,\ mmmm\ dd\,\ yyyy"/>
    <numFmt numFmtId="172" formatCode="_-* #,##0\ &quot;€&quot;_-;\-* #,##0\ &quot;€&quot;_-;_-* &quot;-&quot;??\ &quot;€&quot;_-;_-@_-"/>
  </numFmts>
  <fonts count="55"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b/>
      <sz val="16"/>
      <color rgb="FFC00000"/>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2"/>
      <color theme="1"/>
      <name val="Calibri"/>
      <family val="2"/>
      <scheme val="minor"/>
    </font>
    <font>
      <sz val="10"/>
      <color theme="1"/>
      <name val="Calibri"/>
      <family val="2"/>
      <scheme val="minor"/>
    </font>
    <font>
      <u/>
      <sz val="10"/>
      <color theme="10"/>
      <name val="Arial"/>
      <family val="2"/>
    </font>
    <font>
      <b/>
      <sz val="10"/>
      <color theme="1"/>
      <name val="Calibri"/>
      <family val="2"/>
      <scheme val="minor"/>
    </font>
    <font>
      <sz val="8"/>
      <color theme="1"/>
      <name val="Calibri"/>
      <family val="2"/>
      <scheme val="minor"/>
    </font>
    <font>
      <sz val="8"/>
      <color theme="1"/>
      <name val="Arial"/>
      <family val="2"/>
    </font>
    <font>
      <sz val="12"/>
      <color theme="1"/>
      <name val="Arial"/>
      <family val="2"/>
    </font>
    <font>
      <u/>
      <sz val="11"/>
      <color theme="10"/>
      <name val="Arial"/>
      <family val="2"/>
    </font>
    <font>
      <u/>
      <sz val="11"/>
      <color theme="1"/>
      <name val="Arial"/>
      <family val="2"/>
    </font>
    <font>
      <b/>
      <sz val="20"/>
      <color theme="0"/>
      <name val="Arial"/>
      <family val="2"/>
    </font>
    <font>
      <sz val="11"/>
      <color theme="1"/>
      <name val="Calibri"/>
      <family val="2"/>
      <scheme val="minor"/>
    </font>
    <font>
      <sz val="11"/>
      <color theme="1"/>
      <name val="Marianne"/>
      <family val="3"/>
    </font>
    <font>
      <b/>
      <sz val="11"/>
      <color theme="0"/>
      <name val="Marianne"/>
      <family val="3"/>
    </font>
    <font>
      <b/>
      <sz val="11"/>
      <name val="Marianne"/>
      <family val="3"/>
    </font>
    <font>
      <sz val="11"/>
      <name val="Marianne"/>
      <family val="3"/>
    </font>
    <font>
      <sz val="11"/>
      <name val="Marianne"/>
      <family val="3"/>
    </font>
    <font>
      <sz val="11"/>
      <color theme="0"/>
      <name val="Marianne"/>
      <family val="3"/>
    </font>
    <font>
      <i/>
      <sz val="11"/>
      <name val="Marianne"/>
      <family val="3"/>
    </font>
    <font>
      <i/>
      <sz val="11"/>
      <name val="Marianne"/>
      <family val="3"/>
    </font>
    <font>
      <b/>
      <sz val="11"/>
      <color theme="1"/>
      <name val="Marianne"/>
      <family val="3"/>
    </font>
    <font>
      <b/>
      <sz val="18"/>
      <color rgb="FFFFFFFF"/>
      <name val="Arial"/>
      <family val="2"/>
    </font>
    <font>
      <b/>
      <sz val="11"/>
      <color theme="1"/>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rgb="FFC00000"/>
        <bgColor indexed="64"/>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rgb="FFE41D13"/>
        <bgColor indexed="64"/>
      </patternFill>
    </fill>
    <fill>
      <patternFill patternType="solid">
        <fgColor theme="0" tint="-0.14999847407452621"/>
        <bgColor theme="4" tint="0.79998168889431442"/>
      </patternFill>
    </fill>
    <fill>
      <patternFill patternType="solid">
        <fgColor theme="4" tint="-0.49998474074526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rgb="FFE482E6"/>
        <bgColor indexed="64"/>
      </patternFill>
    </fill>
    <fill>
      <patternFill patternType="solid">
        <fgColor theme="7" tint="0.79998168889431442"/>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s>
  <borders count="3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theme="0" tint="-0.499984740745262"/>
      </right>
      <top/>
      <bottom style="hair">
        <color indexed="64"/>
      </bottom>
      <diagonal/>
    </border>
    <border>
      <left style="hair">
        <color indexed="64"/>
      </left>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style="hair">
        <color indexed="64"/>
      </right>
      <top/>
      <bottom/>
      <diagonal/>
    </border>
    <border>
      <left style="thin">
        <color theme="0" tint="-0.499984740745262"/>
      </left>
      <right/>
      <top style="thin">
        <color theme="0" tint="-0.499984740745262"/>
      </top>
      <bottom style="thin">
        <color theme="0" tint="-0.499984740745262"/>
      </bottom>
      <diagonal/>
    </border>
    <border>
      <left style="thin">
        <color rgb="FFFF0000"/>
      </left>
      <right style="thin">
        <color rgb="FFFF0000"/>
      </right>
      <top style="thin">
        <color rgb="FFFF0000"/>
      </top>
      <bottom style="thin">
        <color rgb="FFFF0000"/>
      </bottom>
      <diagonal/>
    </border>
    <border>
      <left style="thin">
        <color rgb="FFFF0000"/>
      </left>
      <right style="thin">
        <color rgb="FFFF0000"/>
      </right>
      <top style="thin">
        <color rgb="FFFF0000"/>
      </top>
      <bottom/>
      <diagonal/>
    </border>
    <border>
      <left style="thin">
        <color rgb="FFFF0000"/>
      </left>
      <right/>
      <top/>
      <bottom style="thin">
        <color indexed="64"/>
      </bottom>
      <diagonal/>
    </border>
    <border>
      <left style="thin">
        <color rgb="FFFF0000"/>
      </left>
      <right style="thin">
        <color rgb="FFFF0000"/>
      </right>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4" fontId="43" fillId="0" borderId="0" applyFont="0" applyFill="0" applyBorder="0" applyAlignment="0" applyProtection="0"/>
    <xf numFmtId="9" fontId="43" fillId="0" borderId="0" applyFont="0" applyFill="0" applyBorder="0" applyAlignment="0" applyProtection="0"/>
  </cellStyleXfs>
  <cellXfs count="317">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8" fillId="4" borderId="0" xfId="0" applyFont="1" applyFill="1" applyAlignment="1">
      <alignment vertical="center" wrapText="1"/>
    </xf>
    <xf numFmtId="0" fontId="28" fillId="4" borderId="0" xfId="0" applyFont="1" applyFill="1" applyAlignment="1">
      <alignment horizontal="center" vertical="center" wrapText="1"/>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0" fontId="30" fillId="5" borderId="0" xfId="0" applyFont="1" applyFill="1" applyAlignment="1">
      <alignment vertical="center"/>
    </xf>
    <xf numFmtId="0" fontId="28" fillId="5" borderId="0" xfId="0" applyFont="1" applyFill="1" applyAlignment="1">
      <alignment horizontal="right" vertical="center"/>
    </xf>
    <xf numFmtId="169" fontId="31" fillId="2" borderId="17" xfId="0" applyNumberFormat="1" applyFont="1" applyFill="1" applyBorder="1" applyAlignment="1">
      <alignment vertical="center"/>
    </xf>
    <xf numFmtId="0" fontId="3" fillId="0" borderId="0" xfId="0" applyFont="1" applyAlignment="1">
      <alignment horizontal="left" vertical="center"/>
    </xf>
    <xf numFmtId="14" fontId="26"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0" fontId="30" fillId="5" borderId="0" xfId="0" applyFont="1" applyFill="1"/>
    <xf numFmtId="0" fontId="28" fillId="5" borderId="0" xfId="0" applyFont="1" applyFill="1" applyAlignment="1">
      <alignment horizontal="right"/>
    </xf>
    <xf numFmtId="169" fontId="31" fillId="2" borderId="17"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3" fillId="2" borderId="0" xfId="0" applyFont="1" applyFill="1" applyAlignment="1">
      <alignment horizontal="left" vertical="center" wrapText="1" indent="2"/>
    </xf>
    <xf numFmtId="0" fontId="30" fillId="0" borderId="0" xfId="0" applyFont="1" applyAlignment="1">
      <alignment vertical="center"/>
    </xf>
    <xf numFmtId="0" fontId="30" fillId="0" borderId="0" xfId="0" applyFont="1"/>
    <xf numFmtId="0" fontId="28" fillId="0" borderId="0" xfId="0" applyFont="1" applyAlignment="1">
      <alignment horizontal="right" vertical="center"/>
    </xf>
    <xf numFmtId="169" fontId="31" fillId="0" borderId="0" xfId="0" applyNumberFormat="1" applyFont="1" applyAlignment="1">
      <alignment vertical="center"/>
    </xf>
    <xf numFmtId="0" fontId="3" fillId="3" borderId="15" xfId="0" applyFont="1" applyFill="1" applyBorder="1" applyAlignment="1" applyProtection="1">
      <alignment vertical="center"/>
      <protection locked="0"/>
    </xf>
    <xf numFmtId="0" fontId="32" fillId="4" borderId="0" xfId="0" applyFont="1" applyFill="1" applyAlignment="1">
      <alignment horizontal="center" vertical="center" wrapText="1"/>
    </xf>
    <xf numFmtId="0" fontId="3" fillId="3" borderId="15" xfId="0" applyFont="1" applyFill="1" applyBorder="1" applyAlignment="1" applyProtection="1">
      <alignment horizontal="left" vertical="center" wrapText="1"/>
      <protection locked="0"/>
    </xf>
    <xf numFmtId="0" fontId="3" fillId="3" borderId="14" xfId="0" applyFont="1" applyFill="1" applyBorder="1" applyAlignment="1" applyProtection="1">
      <alignment horizontal="left" vertical="center" wrapText="1"/>
      <protection locked="0"/>
    </xf>
    <xf numFmtId="169" fontId="3" fillId="2" borderId="0" xfId="0" applyNumberFormat="1" applyFont="1" applyFill="1" applyAlignment="1">
      <alignment horizontal="right" vertical="center" wrapText="1" indent="2"/>
    </xf>
    <xf numFmtId="0" fontId="3" fillId="3" borderId="16" xfId="0" applyFont="1" applyFill="1" applyBorder="1" applyAlignment="1" applyProtection="1">
      <alignment horizontal="left"/>
      <protection locked="0"/>
    </xf>
    <xf numFmtId="0" fontId="0" fillId="2" borderId="0" xfId="0" applyFill="1"/>
    <xf numFmtId="0" fontId="3" fillId="3" borderId="21" xfId="0" applyFont="1" applyFill="1" applyBorder="1" applyAlignment="1" applyProtection="1">
      <alignment horizontal="left"/>
      <protection locked="0"/>
    </xf>
    <xf numFmtId="0" fontId="3" fillId="2" borderId="0" xfId="0" applyFont="1" applyFill="1" applyAlignment="1">
      <alignment horizontal="right" vertical="center"/>
    </xf>
    <xf numFmtId="0" fontId="33" fillId="2" borderId="0" xfId="0" applyFont="1" applyFill="1" applyAlignment="1">
      <alignment vertical="center" wrapText="1"/>
    </xf>
    <xf numFmtId="0" fontId="3" fillId="2" borderId="0" xfId="0" applyFont="1" applyFill="1" applyAlignment="1">
      <alignment horizontal="left"/>
    </xf>
    <xf numFmtId="0" fontId="28" fillId="4" borderId="24" xfId="0" applyFont="1" applyFill="1" applyBorder="1" applyAlignment="1">
      <alignment horizontal="center" vertical="center" wrapText="1"/>
    </xf>
    <xf numFmtId="0" fontId="28" fillId="4" borderId="25" xfId="0" applyFont="1" applyFill="1" applyBorder="1" applyAlignment="1">
      <alignment horizontal="center" vertical="center" wrapText="1"/>
    </xf>
    <xf numFmtId="0" fontId="28" fillId="4" borderId="26" xfId="0" applyFont="1" applyFill="1" applyBorder="1" applyAlignment="1">
      <alignment horizontal="center" vertical="center" wrapText="1"/>
    </xf>
    <xf numFmtId="171" fontId="3" fillId="3" borderId="27" xfId="0" applyNumberFormat="1" applyFont="1" applyFill="1" applyBorder="1" applyAlignment="1" applyProtection="1">
      <alignment horizontal="left"/>
      <protection locked="0"/>
    </xf>
    <xf numFmtId="0" fontId="3" fillId="3" borderId="28" xfId="0" applyFont="1" applyFill="1" applyBorder="1" applyAlignment="1" applyProtection="1">
      <alignment horizontal="left"/>
      <protection locked="0"/>
    </xf>
    <xf numFmtId="44" fontId="3" fillId="3" borderId="29" xfId="0" applyNumberFormat="1" applyFont="1" applyFill="1" applyBorder="1" applyAlignment="1" applyProtection="1">
      <alignment horizontal="left"/>
      <protection locked="0"/>
    </xf>
    <xf numFmtId="0" fontId="3" fillId="3" borderId="30" xfId="0" applyFont="1" applyFill="1" applyBorder="1" applyAlignment="1" applyProtection="1">
      <alignment horizontal="left"/>
      <protection locked="0"/>
    </xf>
    <xf numFmtId="44" fontId="3" fillId="3" borderId="31" xfId="0" applyNumberFormat="1" applyFont="1" applyFill="1" applyBorder="1" applyAlignment="1" applyProtection="1">
      <alignment horizontal="left"/>
      <protection locked="0"/>
    </xf>
    <xf numFmtId="0" fontId="21" fillId="10" borderId="32" xfId="0" applyFont="1" applyFill="1" applyBorder="1" applyAlignment="1">
      <alignment horizontal="right"/>
    </xf>
    <xf numFmtId="44" fontId="21" fillId="10" borderId="9" xfId="0" applyNumberFormat="1" applyFont="1" applyFill="1" applyBorder="1"/>
    <xf numFmtId="44" fontId="21" fillId="10" borderId="10" xfId="0" applyNumberFormat="1" applyFont="1" applyFill="1" applyBorder="1"/>
    <xf numFmtId="0" fontId="0" fillId="2" borderId="0" xfId="0" applyFill="1" applyAlignment="1">
      <alignment vertical="top"/>
    </xf>
    <xf numFmtId="0" fontId="34" fillId="2" borderId="0" xfId="0" applyFont="1" applyFill="1" applyAlignment="1">
      <alignment vertical="top" wrapText="1"/>
    </xf>
    <xf numFmtId="0" fontId="33" fillId="2" borderId="0" xfId="0" applyFont="1" applyFill="1" applyAlignment="1">
      <alignment horizontal="center" vertical="center"/>
    </xf>
    <xf numFmtId="0" fontId="0" fillId="2" borderId="0" xfId="0" applyFill="1" applyAlignment="1">
      <alignment horizontal="left" vertical="center" indent="15"/>
    </xf>
    <xf numFmtId="14" fontId="3" fillId="3" borderId="21" xfId="0" applyNumberFormat="1" applyFont="1" applyFill="1" applyBorder="1" applyAlignment="1" applyProtection="1">
      <alignment horizontal="center"/>
      <protection locked="0"/>
    </xf>
    <xf numFmtId="0" fontId="35" fillId="2" borderId="0" xfId="6" applyFont="1" applyFill="1" applyAlignment="1">
      <alignment horizontal="left" vertical="center" indent="15"/>
    </xf>
    <xf numFmtId="0" fontId="0" fillId="2" borderId="5" xfId="0" applyFill="1" applyBorder="1"/>
    <xf numFmtId="0" fontId="33" fillId="2" borderId="5" xfId="0" applyFont="1" applyFill="1" applyBorder="1" applyAlignment="1">
      <alignment horizontal="right" vertical="center"/>
    </xf>
    <xf numFmtId="14" fontId="0" fillId="2" borderId="5" xfId="0" applyNumberFormat="1" applyFill="1" applyBorder="1" applyAlignment="1" applyProtection="1">
      <alignment horizontal="center"/>
      <protection locked="0"/>
    </xf>
    <xf numFmtId="0" fontId="23" fillId="2" borderId="0" xfId="6" applyFill="1" applyAlignment="1">
      <alignment horizontal="left" vertical="center" indent="15"/>
    </xf>
    <xf numFmtId="0" fontId="23" fillId="2" borderId="0" xfId="6" applyFill="1" applyAlignment="1">
      <alignment horizontal="left"/>
    </xf>
    <xf numFmtId="0" fontId="36" fillId="2" borderId="0" xfId="0" applyFont="1" applyFill="1" applyAlignment="1">
      <alignment horizontal="left" vertical="center"/>
    </xf>
    <xf numFmtId="0" fontId="33" fillId="2" borderId="0" xfId="0" applyFont="1" applyFill="1" applyAlignment="1">
      <alignment horizontal="right" vertical="center"/>
    </xf>
    <xf numFmtId="0" fontId="37" fillId="2" borderId="0" xfId="0" applyFont="1" applyFill="1" applyAlignment="1">
      <alignment horizontal="right"/>
    </xf>
    <xf numFmtId="0" fontId="37" fillId="2" borderId="0" xfId="0" applyFont="1" applyFill="1"/>
    <xf numFmtId="0" fontId="5" fillId="2" borderId="0" xfId="0" applyFont="1" applyFill="1" applyAlignment="1">
      <alignment horizontal="left" vertical="center" wrapText="1"/>
    </xf>
    <xf numFmtId="0" fontId="5" fillId="2" borderId="0" xfId="0" applyFont="1" applyFill="1"/>
    <xf numFmtId="0" fontId="38" fillId="2" borderId="0" xfId="0" applyFont="1" applyFill="1"/>
    <xf numFmtId="0" fontId="38" fillId="2" borderId="0" xfId="0" applyFont="1" applyFill="1" applyAlignment="1">
      <alignment horizontal="right"/>
    </xf>
    <xf numFmtId="0" fontId="39" fillId="2" borderId="0" xfId="0" applyFont="1" applyFill="1" applyAlignment="1">
      <alignment horizontal="right" vertical="center"/>
    </xf>
    <xf numFmtId="0" fontId="2" fillId="2" borderId="0" xfId="0" applyFont="1" applyFill="1" applyAlignment="1">
      <alignment horizontal="left" vertical="center"/>
    </xf>
    <xf numFmtId="0" fontId="40" fillId="2" borderId="0" xfId="6" applyFont="1" applyFill="1" applyAlignment="1">
      <alignment horizontal="left"/>
    </xf>
    <xf numFmtId="0" fontId="40" fillId="2" borderId="0" xfId="6" applyFont="1" applyFill="1" applyAlignment="1">
      <alignment horizontal="left" vertical="center" indent="15"/>
    </xf>
    <xf numFmtId="0" fontId="5" fillId="2" borderId="5" xfId="0" applyFont="1" applyFill="1" applyBorder="1"/>
    <xf numFmtId="14" fontId="5" fillId="2" borderId="5" xfId="0" applyNumberFormat="1" applyFont="1" applyFill="1" applyBorder="1" applyAlignment="1" applyProtection="1">
      <alignment horizontal="center"/>
      <protection locked="0"/>
    </xf>
    <xf numFmtId="0" fontId="39" fillId="2" borderId="5" xfId="0" applyFont="1" applyFill="1" applyBorder="1" applyAlignment="1">
      <alignment horizontal="right" vertical="center"/>
    </xf>
    <xf numFmtId="14" fontId="5" fillId="3" borderId="21" xfId="0" applyNumberFormat="1" applyFont="1" applyFill="1" applyBorder="1" applyAlignment="1" applyProtection="1">
      <alignment horizontal="center"/>
      <protection locked="0"/>
    </xf>
    <xf numFmtId="0" fontId="5" fillId="2" borderId="0" xfId="0" applyFont="1" applyFill="1" applyAlignment="1">
      <alignment horizontal="left" vertical="center" indent="15"/>
    </xf>
    <xf numFmtId="0" fontId="39" fillId="2" borderId="0" xfId="0" applyFont="1" applyFill="1" applyAlignment="1">
      <alignment horizontal="center" vertical="center"/>
    </xf>
    <xf numFmtId="0" fontId="5" fillId="2" borderId="0" xfId="0" applyFont="1" applyFill="1" applyAlignment="1">
      <alignment horizontal="left" wrapText="1"/>
    </xf>
    <xf numFmtId="0" fontId="4" fillId="2" borderId="0" xfId="0" applyFont="1" applyFill="1"/>
    <xf numFmtId="0" fontId="5" fillId="2" borderId="0" xfId="0" applyFont="1" applyFill="1" applyAlignment="1">
      <alignment horizontal="left"/>
    </xf>
    <xf numFmtId="0" fontId="5" fillId="2" borderId="0" xfId="0" applyFont="1" applyFill="1" applyAlignment="1">
      <alignment horizontal="left" vertical="center"/>
    </xf>
    <xf numFmtId="0" fontId="5" fillId="3" borderId="21" xfId="0" applyFont="1" applyFill="1" applyBorder="1" applyAlignment="1" applyProtection="1">
      <alignment horizontal="left"/>
      <protection locked="0"/>
    </xf>
    <xf numFmtId="0" fontId="39" fillId="2" borderId="0" xfId="0" applyFont="1" applyFill="1" applyAlignment="1">
      <alignment horizontal="left" vertical="center"/>
    </xf>
    <xf numFmtId="0" fontId="44" fillId="0" borderId="0" xfId="0" applyFont="1"/>
    <xf numFmtId="0" fontId="45" fillId="11" borderId="19" xfId="0" applyFont="1" applyFill="1" applyBorder="1" applyAlignment="1">
      <alignment horizontal="center"/>
    </xf>
    <xf numFmtId="0" fontId="45" fillId="11" borderId="7" xfId="0" applyFont="1" applyFill="1" applyBorder="1" applyAlignment="1">
      <alignment horizontal="center"/>
    </xf>
    <xf numFmtId="0" fontId="44" fillId="0" borderId="8" xfId="0" applyFont="1" applyBorder="1" applyAlignment="1">
      <alignment vertical="center" wrapText="1"/>
    </xf>
    <xf numFmtId="172" fontId="44" fillId="0" borderId="10" xfId="7" applyNumberFormat="1" applyFont="1" applyBorder="1" applyAlignment="1"/>
    <xf numFmtId="172" fontId="44" fillId="0" borderId="7" xfId="7" applyNumberFormat="1" applyFont="1" applyBorder="1"/>
    <xf numFmtId="0" fontId="46" fillId="13" borderId="8" xfId="0" applyFont="1" applyFill="1" applyBorder="1" applyAlignment="1">
      <alignment vertical="center" wrapText="1"/>
    </xf>
    <xf numFmtId="172" fontId="46" fillId="13" borderId="10" xfId="7" applyNumberFormat="1" applyFont="1" applyFill="1" applyBorder="1" applyAlignment="1"/>
    <xf numFmtId="0" fontId="48" fillId="0" borderId="8" xfId="0" applyFont="1" applyBorder="1" applyAlignment="1">
      <alignment vertical="center" wrapText="1"/>
    </xf>
    <xf numFmtId="0" fontId="49" fillId="0" borderId="10" xfId="0" applyFont="1" applyBorder="1"/>
    <xf numFmtId="0" fontId="49" fillId="0" borderId="7" xfId="0" applyFont="1" applyBorder="1"/>
    <xf numFmtId="0" fontId="50" fillId="0" borderId="8" xfId="0" applyFont="1" applyBorder="1" applyAlignment="1">
      <alignment vertical="center" wrapText="1"/>
    </xf>
    <xf numFmtId="0" fontId="44" fillId="0" borderId="10" xfId="0" applyFont="1" applyBorder="1"/>
    <xf numFmtId="0" fontId="44" fillId="0" borderId="7" xfId="0" applyFont="1" applyBorder="1"/>
    <xf numFmtId="0" fontId="51" fillId="0" borderId="8" xfId="0" applyFont="1" applyBorder="1" applyAlignment="1">
      <alignment vertical="center" wrapText="1"/>
    </xf>
    <xf numFmtId="0" fontId="52" fillId="13" borderId="8" xfId="0" applyFont="1" applyFill="1" applyBorder="1" applyAlignment="1">
      <alignment vertical="center" wrapText="1"/>
    </xf>
    <xf numFmtId="172" fontId="52" fillId="14" borderId="33" xfId="7" applyNumberFormat="1" applyFont="1" applyFill="1" applyBorder="1"/>
    <xf numFmtId="172" fontId="52" fillId="13" borderId="10" xfId="7" applyNumberFormat="1" applyFont="1" applyFill="1" applyBorder="1" applyAlignment="1"/>
    <xf numFmtId="0" fontId="44" fillId="0" borderId="0" xfId="0" applyFont="1" applyAlignment="1">
      <alignment vertical="center" wrapText="1"/>
    </xf>
    <xf numFmtId="172" fontId="52" fillId="13" borderId="10" xfId="0" applyNumberFormat="1" applyFont="1" applyFill="1" applyBorder="1"/>
    <xf numFmtId="0" fontId="3" fillId="16" borderId="0" xfId="0" applyFont="1" applyFill="1" applyAlignment="1">
      <alignment wrapText="1"/>
    </xf>
    <xf numFmtId="169" fontId="3" fillId="16" borderId="19" xfId="0" applyNumberFormat="1" applyFont="1" applyFill="1" applyBorder="1" applyAlignment="1">
      <alignment horizontal="right" vertical="center" wrapText="1" indent="2"/>
    </xf>
    <xf numFmtId="169" fontId="3" fillId="16" borderId="20" xfId="0" applyNumberFormat="1" applyFont="1" applyFill="1" applyBorder="1" applyAlignment="1">
      <alignment horizontal="right" vertical="center" wrapText="1" indent="2"/>
    </xf>
    <xf numFmtId="169" fontId="2" fillId="16" borderId="11" xfId="0" applyNumberFormat="1" applyFont="1" applyFill="1" applyBorder="1" applyAlignment="1">
      <alignment horizontal="right" vertical="center" wrapText="1" indent="2"/>
    </xf>
    <xf numFmtId="9" fontId="3" fillId="16" borderId="0" xfId="8" applyFont="1" applyFill="1" applyBorder="1"/>
    <xf numFmtId="0" fontId="0" fillId="16" borderId="0" xfId="0" applyFill="1"/>
    <xf numFmtId="9" fontId="0" fillId="16" borderId="0" xfId="8" applyFont="1" applyFill="1"/>
    <xf numFmtId="0" fontId="0" fillId="0" borderId="1" xfId="0" applyBorder="1"/>
    <xf numFmtId="0" fontId="0" fillId="16" borderId="3" xfId="0" applyFill="1" applyBorder="1"/>
    <xf numFmtId="169" fontId="0" fillId="16" borderId="6" xfId="0" applyNumberFormat="1" applyFill="1" applyBorder="1"/>
    <xf numFmtId="0" fontId="54" fillId="0" borderId="4" xfId="0" applyFont="1" applyBorder="1"/>
    <xf numFmtId="169" fontId="3" fillId="16" borderId="16" xfId="0" applyNumberFormat="1" applyFont="1" applyFill="1" applyBorder="1"/>
    <xf numFmtId="169" fontId="3" fillId="16" borderId="16" xfId="0" applyNumberFormat="1" applyFont="1" applyFill="1" applyBorder="1" applyAlignment="1">
      <alignment vertical="center"/>
    </xf>
    <xf numFmtId="0" fontId="53" fillId="7" borderId="0" xfId="0" applyFont="1" applyFill="1" applyAlignment="1">
      <alignment vertical="center"/>
    </xf>
    <xf numFmtId="0" fontId="48" fillId="15" borderId="33" xfId="0" applyFont="1" applyFill="1" applyBorder="1"/>
    <xf numFmtId="0" fontId="48" fillId="12" borderId="33" xfId="0" applyFont="1" applyFill="1" applyBorder="1"/>
    <xf numFmtId="0" fontId="5" fillId="2" borderId="0" xfId="0" applyFont="1" applyFill="1" applyAlignment="1">
      <alignment horizontal="center" vertical="center"/>
    </xf>
    <xf numFmtId="0" fontId="46" fillId="18" borderId="8" xfId="0" applyFont="1" applyFill="1" applyBorder="1" applyAlignment="1">
      <alignment vertical="center" wrapText="1"/>
    </xf>
    <xf numFmtId="0" fontId="46" fillId="18" borderId="33" xfId="0" applyFont="1" applyFill="1" applyBorder="1"/>
    <xf numFmtId="0" fontId="52" fillId="18" borderId="10" xfId="0" applyFont="1" applyFill="1" applyBorder="1"/>
    <xf numFmtId="0" fontId="52" fillId="18" borderId="7" xfId="0" applyFont="1" applyFill="1" applyBorder="1"/>
    <xf numFmtId="0" fontId="45" fillId="18" borderId="10" xfId="0" applyFont="1" applyFill="1" applyBorder="1"/>
    <xf numFmtId="0" fontId="45" fillId="18" borderId="7" xfId="0" applyFont="1" applyFill="1" applyBorder="1"/>
    <xf numFmtId="0" fontId="3" fillId="17" borderId="0" xfId="0" applyFont="1" applyFill="1" applyAlignment="1">
      <alignment horizontal="left" vertical="center" wrapText="1" indent="2"/>
    </xf>
    <xf numFmtId="169" fontId="3" fillId="17" borderId="19" xfId="0" applyNumberFormat="1" applyFont="1" applyFill="1" applyBorder="1" applyAlignment="1">
      <alignment horizontal="right" vertical="center" wrapText="1" indent="2"/>
    </xf>
    <xf numFmtId="169" fontId="3" fillId="17" borderId="20" xfId="0" applyNumberFormat="1" applyFont="1" applyFill="1" applyBorder="1" applyAlignment="1">
      <alignment horizontal="right" vertical="center" wrapText="1" indent="2"/>
    </xf>
    <xf numFmtId="169" fontId="2" fillId="17" borderId="11" xfId="0" applyNumberFormat="1" applyFont="1" applyFill="1" applyBorder="1" applyAlignment="1">
      <alignment horizontal="right" vertical="center" wrapText="1" indent="2"/>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 fillId="8" borderId="19" xfId="0" applyFont="1" applyFill="1" applyBorder="1" applyAlignment="1">
      <alignment horizontal="center" vertical="center" wrapText="1"/>
    </xf>
    <xf numFmtId="0" fontId="2" fillId="8" borderId="20" xfId="0" applyFont="1" applyFill="1" applyBorder="1" applyAlignment="1">
      <alignment horizontal="center" vertical="center" wrapText="1"/>
    </xf>
    <xf numFmtId="0" fontId="2" fillId="8" borderId="11" xfId="0" applyFont="1" applyFill="1" applyBorder="1" applyAlignment="1">
      <alignment horizontal="center" vertical="center" wrapText="1"/>
    </xf>
    <xf numFmtId="0" fontId="25" fillId="2" borderId="0" xfId="0" applyFont="1" applyFill="1" applyAlignment="1">
      <alignment horizontal="center" vertical="center" wrapText="1"/>
    </xf>
    <xf numFmtId="0" fontId="27" fillId="7" borderId="0" xfId="0" applyFont="1" applyFill="1" applyAlignment="1">
      <alignment horizontal="left" vertical="center"/>
    </xf>
    <xf numFmtId="0" fontId="3" fillId="2" borderId="19" xfId="0" applyFont="1" applyFill="1" applyBorder="1" applyAlignment="1">
      <alignment horizontal="left" vertical="center" wrapText="1" indent="1"/>
    </xf>
    <xf numFmtId="0" fontId="3" fillId="2" borderId="20" xfId="0" applyFont="1" applyFill="1" applyBorder="1" applyAlignment="1">
      <alignment horizontal="left" vertical="center" wrapText="1" indent="1"/>
    </xf>
    <xf numFmtId="0" fontId="2" fillId="8" borderId="11" xfId="0" applyFont="1" applyFill="1" applyBorder="1" applyAlignment="1">
      <alignment horizontal="left" vertical="center" wrapText="1" indent="1"/>
    </xf>
    <xf numFmtId="0" fontId="14" fillId="3" borderId="18" xfId="0" applyFont="1" applyFill="1" applyBorder="1" applyAlignment="1" applyProtection="1">
      <alignment horizontal="left"/>
      <protection locked="0"/>
    </xf>
    <xf numFmtId="0" fontId="14" fillId="3" borderId="18" xfId="0" applyFont="1" applyFill="1" applyBorder="1" applyAlignment="1" applyProtection="1">
      <alignment horizontal="left" vertical="center" wrapText="1"/>
      <protection locked="0"/>
    </xf>
    <xf numFmtId="0" fontId="3" fillId="3" borderId="16" xfId="0" applyFont="1" applyFill="1" applyBorder="1" applyAlignment="1" applyProtection="1">
      <alignment horizontal="left" vertical="center" wrapText="1"/>
      <protection locked="0"/>
    </xf>
    <xf numFmtId="0" fontId="29" fillId="6" borderId="0" xfId="0" applyFont="1" applyFill="1" applyAlignment="1">
      <alignment horizontal="left" vertical="center" wrapText="1"/>
    </xf>
    <xf numFmtId="0" fontId="3" fillId="3" borderId="16" xfId="0" applyFont="1" applyFill="1" applyBorder="1" applyAlignment="1" applyProtection="1">
      <alignment horizontal="left"/>
      <protection locked="0"/>
    </xf>
    <xf numFmtId="0" fontId="3" fillId="3" borderId="18" xfId="0" applyFont="1" applyFill="1" applyBorder="1" applyAlignment="1" applyProtection="1">
      <alignment horizontal="left" vertical="center" wrapText="1"/>
      <protection locked="0"/>
    </xf>
    <xf numFmtId="0" fontId="45" fillId="11" borderId="4" xfId="0" applyFont="1" applyFill="1" applyBorder="1" applyAlignment="1">
      <alignment horizontal="center"/>
    </xf>
    <xf numFmtId="0" fontId="45" fillId="11" borderId="10" xfId="0" applyFont="1" applyFill="1" applyBorder="1" applyAlignment="1">
      <alignment horizontal="center"/>
    </xf>
    <xf numFmtId="0" fontId="45" fillId="11" borderId="19" xfId="0" applyFont="1" applyFill="1" applyBorder="1" applyAlignment="1">
      <alignment horizontal="center" vertical="center"/>
    </xf>
    <xf numFmtId="0" fontId="45" fillId="11" borderId="11" xfId="0" applyFont="1" applyFill="1" applyBorder="1" applyAlignment="1">
      <alignment horizontal="center" vertical="center"/>
    </xf>
    <xf numFmtId="172" fontId="52" fillId="14" borderId="37" xfId="0" applyNumberFormat="1" applyFont="1" applyFill="1" applyBorder="1" applyAlignment="1">
      <alignment horizontal="center"/>
    </xf>
    <xf numFmtId="172" fontId="52" fillId="14" borderId="38" xfId="0" applyNumberFormat="1" applyFont="1" applyFill="1" applyBorder="1" applyAlignment="1">
      <alignment horizontal="center"/>
    </xf>
    <xf numFmtId="0" fontId="45" fillId="11" borderId="1" xfId="0" applyFont="1" applyFill="1" applyBorder="1" applyAlignment="1">
      <alignment horizontal="center" vertical="center"/>
    </xf>
    <xf numFmtId="0" fontId="45" fillId="11" borderId="4" xfId="0" applyFont="1" applyFill="1" applyBorder="1" applyAlignment="1">
      <alignment horizontal="center" vertical="center"/>
    </xf>
    <xf numFmtId="172" fontId="45" fillId="11" borderId="34" xfId="7" applyNumberFormat="1" applyFont="1" applyFill="1" applyBorder="1" applyAlignment="1">
      <alignment horizontal="center" vertical="center"/>
    </xf>
    <xf numFmtId="172" fontId="45" fillId="11" borderId="36" xfId="7" applyNumberFormat="1" applyFont="1" applyFill="1" applyBorder="1" applyAlignment="1">
      <alignment horizontal="center" vertical="center"/>
    </xf>
    <xf numFmtId="172" fontId="45" fillId="11" borderId="35" xfId="7" applyNumberFormat="1" applyFont="1" applyFill="1" applyBorder="1" applyAlignment="1">
      <alignment horizontal="center"/>
    </xf>
    <xf numFmtId="172" fontId="45" fillId="11" borderId="6" xfId="7" applyNumberFormat="1" applyFont="1" applyFill="1" applyBorder="1" applyAlignment="1">
      <alignment horizontal="center"/>
    </xf>
    <xf numFmtId="172" fontId="44" fillId="17" borderId="37" xfId="7" applyNumberFormat="1" applyFont="1" applyFill="1" applyBorder="1" applyAlignment="1" applyProtection="1">
      <alignment horizontal="center"/>
      <protection locked="0"/>
    </xf>
    <xf numFmtId="172" fontId="44" fillId="17" borderId="38" xfId="7" applyNumberFormat="1" applyFont="1" applyFill="1" applyBorder="1" applyAlignment="1" applyProtection="1">
      <alignment horizontal="center"/>
      <protection locked="0"/>
    </xf>
    <xf numFmtId="172" fontId="44" fillId="17" borderId="37" xfId="7" applyNumberFormat="1" applyFont="1" applyFill="1" applyBorder="1" applyAlignment="1" applyProtection="1">
      <alignment horizontal="center"/>
    </xf>
    <xf numFmtId="172" fontId="44" fillId="17" borderId="38" xfId="7" applyNumberFormat="1" applyFont="1" applyFill="1" applyBorder="1" applyAlignment="1" applyProtection="1">
      <alignment horizontal="center"/>
    </xf>
    <xf numFmtId="172" fontId="47" fillId="17" borderId="37" xfId="7" applyNumberFormat="1" applyFont="1" applyFill="1" applyBorder="1" applyAlignment="1" applyProtection="1">
      <alignment horizontal="center"/>
    </xf>
    <xf numFmtId="172" fontId="47" fillId="17" borderId="38" xfId="7" applyNumberFormat="1" applyFont="1" applyFill="1" applyBorder="1" applyAlignment="1" applyProtection="1">
      <alignment horizontal="center"/>
    </xf>
    <xf numFmtId="0" fontId="0" fillId="17" borderId="0" xfId="0" applyFill="1" applyAlignment="1">
      <alignment horizontal="center" wrapText="1"/>
    </xf>
    <xf numFmtId="0" fontId="5" fillId="2" borderId="0" xfId="0" applyFont="1" applyFill="1" applyAlignment="1">
      <alignment horizontal="left" vertical="top" wrapText="1"/>
    </xf>
    <xf numFmtId="0" fontId="45" fillId="11" borderId="7" xfId="0" applyFont="1" applyFill="1" applyBorder="1" applyAlignment="1">
      <alignment horizontal="center" wrapText="1"/>
    </xf>
    <xf numFmtId="0" fontId="45" fillId="11" borderId="20" xfId="0" applyFont="1" applyFill="1" applyBorder="1" applyAlignment="1">
      <alignment horizontal="center" vertical="center"/>
    </xf>
    <xf numFmtId="0" fontId="27" fillId="9" borderId="0" xfId="0" applyFont="1" applyFill="1" applyAlignment="1">
      <alignment horizontal="center" vertical="center"/>
    </xf>
    <xf numFmtId="0" fontId="3" fillId="3" borderId="22" xfId="0" applyFont="1" applyFill="1" applyBorder="1" applyAlignment="1" applyProtection="1">
      <alignment horizontal="center"/>
      <protection locked="0"/>
    </xf>
    <xf numFmtId="0" fontId="3" fillId="3" borderId="23" xfId="0" applyFont="1" applyFill="1" applyBorder="1" applyAlignment="1" applyProtection="1">
      <alignment horizontal="center"/>
      <protection locked="0"/>
    </xf>
    <xf numFmtId="0" fontId="5" fillId="2" borderId="0" xfId="0" applyFont="1" applyFill="1" applyAlignment="1">
      <alignment horizontal="left" vertical="center" wrapText="1"/>
    </xf>
    <xf numFmtId="0" fontId="3" fillId="2" borderId="16" xfId="0" applyFont="1" applyFill="1" applyBorder="1" applyAlignment="1">
      <alignment horizontal="left" vertical="center" wrapText="1"/>
    </xf>
    <xf numFmtId="0" fontId="3" fillId="8" borderId="8" xfId="0" applyFont="1" applyFill="1" applyBorder="1" applyAlignment="1">
      <alignment horizontal="left" vertical="top" wrapText="1"/>
    </xf>
    <xf numFmtId="0" fontId="3" fillId="8" borderId="9" xfId="0" applyFont="1" applyFill="1" applyBorder="1" applyAlignment="1">
      <alignment horizontal="left" vertical="top" wrapText="1"/>
    </xf>
    <xf numFmtId="0" fontId="3" fillId="8" borderId="10" xfId="0" applyFont="1" applyFill="1" applyBorder="1" applyAlignment="1">
      <alignment horizontal="left" vertical="top" wrapText="1"/>
    </xf>
    <xf numFmtId="0" fontId="42" fillId="9" borderId="0" xfId="0" applyFont="1" applyFill="1" applyAlignment="1">
      <alignment horizontal="center" vertical="center"/>
    </xf>
    <xf numFmtId="0" fontId="5" fillId="3" borderId="22" xfId="0" applyFont="1" applyFill="1" applyBorder="1" applyAlignment="1" applyProtection="1">
      <alignment horizontal="center"/>
      <protection locked="0"/>
    </xf>
    <xf numFmtId="0" fontId="5" fillId="3" borderId="23" xfId="0" applyFont="1" applyFill="1" applyBorder="1" applyAlignment="1" applyProtection="1">
      <alignment horizontal="center"/>
      <protection locked="0"/>
    </xf>
    <xf numFmtId="0" fontId="39" fillId="2" borderId="0" xfId="0" applyFont="1" applyFill="1" applyAlignment="1">
      <alignment horizontal="left" vertical="center" wrapText="1"/>
    </xf>
    <xf numFmtId="0" fontId="5" fillId="2" borderId="0" xfId="0" applyFont="1" applyFill="1" applyAlignment="1">
      <alignment horizontal="left" wrapText="1"/>
    </xf>
    <xf numFmtId="0" fontId="27" fillId="7" borderId="0" xfId="0" applyFont="1" applyFill="1" applyAlignment="1">
      <alignment horizontal="center" vertical="center"/>
    </xf>
  </cellXfs>
  <cellStyles count="9">
    <cellStyle name="Euro" xfId="1" xr:uid="{00000000-0005-0000-0000-000000000000}"/>
    <cellStyle name="Euro 2" xfId="4" xr:uid="{00000000-0005-0000-0000-000001000000}"/>
    <cellStyle name="Lien hypertexte" xfId="6" builtinId="8"/>
    <cellStyle name="Milliers 2" xfId="5" xr:uid="{00000000-0005-0000-0000-000003000000}"/>
    <cellStyle name="Monétaire" xfId="7" builtinId="4"/>
    <cellStyle name="Normal" xfId="0" builtinId="0"/>
    <cellStyle name="Normal 2" xfId="2" xr:uid="{00000000-0005-0000-0000-000006000000}"/>
    <cellStyle name="Pourcentage" xfId="8" builtinId="5"/>
    <cellStyle name="Pourcentage 2" xfId="3" xr:uid="{00000000-0005-0000-0000-000008000000}"/>
  </cellStyles>
  <dxfs count="0"/>
  <tableStyles count="0" defaultTableStyle="TableStyleMedium2" defaultPivotStyle="PivotStyleLight16"/>
  <colors>
    <mruColors>
      <color rgb="FFFFFFFF"/>
      <color rgb="FFDCE6F1"/>
      <color rgb="FFFFFF99"/>
      <color rgb="FFE41D13"/>
      <color rgb="FFFBCBC9"/>
      <color rgb="FF000000"/>
      <color rgb="FFF69792"/>
      <color rgb="FFF1F5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microsoft.com/office/2017/10/relationships/person" Target="persons/person.xml"/></Relationships>
</file>

<file path=xl/ctrlProps/ctrlProp1.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xdr:col>
      <xdr:colOff>834389</xdr:colOff>
      <xdr:row>0</xdr:row>
      <xdr:rowOff>1323224</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0"/>
          <a:ext cx="161162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xdr:colOff>
      <xdr:row>0</xdr:row>
      <xdr:rowOff>0</xdr:rowOff>
    </xdr:from>
    <xdr:to>
      <xdr:col>1</xdr:col>
      <xdr:colOff>834389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 y="0"/>
          <a:ext cx="1581149" cy="1323224"/>
        </a:xfrm>
        <a:prstGeom prst="rect">
          <a:avLst/>
        </a:prstGeom>
      </xdr:spPr>
    </xdr:pic>
    <xdr:clientData/>
  </xdr:twoCellAnchor>
  <xdr:oneCellAnchor>
    <xdr:from>
      <xdr:col>5</xdr:col>
      <xdr:colOff>428624</xdr:colOff>
      <xdr:row>0</xdr:row>
      <xdr:rowOff>0</xdr:rowOff>
    </xdr:from>
    <xdr:ext cx="1171956" cy="1299973"/>
    <xdr:pic>
      <xdr:nvPicPr>
        <xdr:cNvPr id="4" name="Imag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27844" y="0"/>
          <a:ext cx="1171956" cy="1299973"/>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22860</xdr:rowOff>
    </xdr:from>
    <xdr:to>
      <xdr:col>1</xdr:col>
      <xdr:colOff>1177289</xdr:colOff>
      <xdr:row>0</xdr:row>
      <xdr:rowOff>1346084</xdr:rowOff>
    </xdr:to>
    <xdr:pic>
      <xdr:nvPicPr>
        <xdr:cNvPr id="6" name="Imag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22860"/>
          <a:ext cx="1611629" cy="1323224"/>
        </a:xfrm>
        <a:prstGeom prst="rect">
          <a:avLst/>
        </a:prstGeom>
      </xdr:spPr>
    </xdr:pic>
    <xdr:clientData/>
  </xdr:twoCellAnchor>
  <xdr:twoCellAnchor editAs="oneCell">
    <xdr:from>
      <xdr:col>5</xdr:col>
      <xdr:colOff>1106804</xdr:colOff>
      <xdr:row>0</xdr:row>
      <xdr:rowOff>76200</xdr:rowOff>
    </xdr:from>
    <xdr:to>
      <xdr:col>6</xdr:col>
      <xdr:colOff>1082420</xdr:colOff>
      <xdr:row>0</xdr:row>
      <xdr:rowOff>1376173</xdr:rowOff>
    </xdr:to>
    <xdr:pic>
      <xdr:nvPicPr>
        <xdr:cNvPr id="7" name="Imag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484744" y="76200"/>
          <a:ext cx="1171956" cy="129997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552450</xdr:colOff>
          <xdr:row>5</xdr:row>
          <xdr:rowOff>19050</xdr:rowOff>
        </xdr:from>
        <xdr:to>
          <xdr:col>1</xdr:col>
          <xdr:colOff>104775</xdr:colOff>
          <xdr:row>5</xdr:row>
          <xdr:rowOff>238125</xdr:rowOff>
        </xdr:to>
        <xdr:sp macro="" textlink="">
          <xdr:nvSpPr>
            <xdr:cNvPr id="10241" name="Option Button 1" hidden="1">
              <a:extLst>
                <a:ext uri="{63B3BB69-23CF-44E3-9099-C40C66FF867C}">
                  <a14:compatExt spid="_x0000_s10241"/>
                </a:ext>
                <a:ext uri="{FF2B5EF4-FFF2-40B4-BE49-F238E27FC236}">
                  <a16:creationId xmlns:a16="http://schemas.microsoft.com/office/drawing/2014/main" id="{00000000-0008-0000-04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552450</xdr:colOff>
          <xdr:row>6</xdr:row>
          <xdr:rowOff>47625</xdr:rowOff>
        </xdr:from>
        <xdr:to>
          <xdr:col>1</xdr:col>
          <xdr:colOff>104775</xdr:colOff>
          <xdr:row>7</xdr:row>
          <xdr:rowOff>28575</xdr:rowOff>
        </xdr:to>
        <xdr:sp macro="" textlink="">
          <xdr:nvSpPr>
            <xdr:cNvPr id="10242" name="Option Button 2" hidden="1">
              <a:extLst>
                <a:ext uri="{63B3BB69-23CF-44E3-9099-C40C66FF867C}">
                  <a14:compatExt spid="_x0000_s10242"/>
                </a:ext>
                <a:ext uri="{FF2B5EF4-FFF2-40B4-BE49-F238E27FC236}">
                  <a16:creationId xmlns:a16="http://schemas.microsoft.com/office/drawing/2014/main" id="{00000000-0008-0000-04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0</xdr:colOff>
      <xdr:row>0</xdr:row>
      <xdr:rowOff>0</xdr:rowOff>
    </xdr:from>
    <xdr:to>
      <xdr:col>6</xdr:col>
      <xdr:colOff>2375</xdr:colOff>
      <xdr:row>0</xdr:row>
      <xdr:rowOff>2038578</xdr:rowOff>
    </xdr:to>
    <xdr:pic>
      <xdr:nvPicPr>
        <xdr:cNvPr id="2" name="Image 1">
          <a:extLst>
            <a:ext uri="{FF2B5EF4-FFF2-40B4-BE49-F238E27FC236}">
              <a16:creationId xmlns:a16="http://schemas.microsoft.com/office/drawing/2014/main" id="{00000000-0008-0000-0400-00000200000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b="87974"/>
        <a:stretch/>
      </xdr:blipFill>
      <xdr:spPr>
        <a:xfrm>
          <a:off x="0" y="0"/>
          <a:ext cx="11981650" cy="203857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1</xdr:row>
      <xdr:rowOff>7620</xdr:rowOff>
    </xdr:from>
    <xdr:to>
      <xdr:col>1</xdr:col>
      <xdr:colOff>1380219</xdr:colOff>
      <xdr:row>8</xdr:row>
      <xdr:rowOff>161752</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stretch>
          <a:fillRect/>
        </a:stretch>
      </xdr:blipFill>
      <xdr:spPr>
        <a:xfrm>
          <a:off x="0" y="185420"/>
          <a:ext cx="2180319" cy="139873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14</xdr:row>
          <xdr:rowOff>28575</xdr:rowOff>
        </xdr:from>
        <xdr:to>
          <xdr:col>1</xdr:col>
          <xdr:colOff>104775</xdr:colOff>
          <xdr:row>14</xdr:row>
          <xdr:rowOff>238125</xdr:rowOff>
        </xdr:to>
        <xdr:sp macro="" textlink="">
          <xdr:nvSpPr>
            <xdr:cNvPr id="12289" name="Option Button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561975</xdr:colOff>
          <xdr:row>17</xdr:row>
          <xdr:rowOff>47625</xdr:rowOff>
        </xdr:from>
        <xdr:to>
          <xdr:col>1</xdr:col>
          <xdr:colOff>104775</xdr:colOff>
          <xdr:row>18</xdr:row>
          <xdr:rowOff>28575</xdr:rowOff>
        </xdr:to>
        <xdr:sp macro="" textlink="">
          <xdr:nvSpPr>
            <xdr:cNvPr id="12290" name="Option Button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xdr:col>
      <xdr:colOff>2042160</xdr:colOff>
      <xdr:row>0</xdr:row>
      <xdr:rowOff>30480</xdr:rowOff>
    </xdr:from>
    <xdr:to>
      <xdr:col>6</xdr:col>
      <xdr:colOff>38100</xdr:colOff>
      <xdr:row>9</xdr:row>
      <xdr:rowOff>103933</xdr:rowOff>
    </xdr:to>
    <xdr:pic>
      <xdr:nvPicPr>
        <xdr:cNvPr id="3" name="Image 2">
          <a:extLst>
            <a:ext uri="{FF2B5EF4-FFF2-40B4-BE49-F238E27FC236}">
              <a16:creationId xmlns:a16="http://schemas.microsoft.com/office/drawing/2014/main" id="{00000000-0008-0000-0500-000003000000}"/>
            </a:ext>
          </a:extLst>
        </xdr:cNvPr>
        <xdr:cNvPicPr>
          <a:picLocks noChangeAspect="1"/>
        </xdr:cNvPicPr>
      </xdr:nvPicPr>
      <xdr:blipFill rotWithShape="1">
        <a:blip xmlns:r="http://schemas.openxmlformats.org/officeDocument/2006/relationships" r:embed="rId2"/>
        <a:srcRect r="3655"/>
        <a:stretch/>
      </xdr:blipFill>
      <xdr:spPr>
        <a:xfrm>
          <a:off x="10062210" y="30480"/>
          <a:ext cx="2275840" cy="167365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561975</xdr:colOff>
          <xdr:row>19</xdr:row>
          <xdr:rowOff>47625</xdr:rowOff>
        </xdr:from>
        <xdr:to>
          <xdr:col>1</xdr:col>
          <xdr:colOff>104775</xdr:colOff>
          <xdr:row>20</xdr:row>
          <xdr:rowOff>28575</xdr:rowOff>
        </xdr:to>
        <xdr:sp macro="" textlink="">
          <xdr:nvSpPr>
            <xdr:cNvPr id="12291" name="Option Button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1333500</xdr:colOff>
          <xdr:row>23</xdr:row>
          <xdr:rowOff>38100</xdr:rowOff>
        </xdr:from>
        <xdr:to>
          <xdr:col>1</xdr:col>
          <xdr:colOff>1666875</xdr:colOff>
          <xdr:row>23</xdr:row>
          <xdr:rowOff>257175</xdr:rowOff>
        </xdr:to>
        <xdr:sp macro="" textlink="">
          <xdr:nvSpPr>
            <xdr:cNvPr id="12292" name="Option Button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PROJETS\Programme_amelioration_continue\1-Fonds_dechets\03.%20LIVRABLES%20FDS%20DECHETS\OS4%20-%20Tableau%20financier\Ressources\AF_biomasse_V23-03-201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ademecloud-my.sharepoint.com/PROJETS/Programme_amelioration_continue/1-Fonds_dechets/03.%20LIVRABLES%20FDS%20DECHETS/OS4%20-%20Tableau%20financier/Ressources/AF_biomasse_V23-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intrademe/SERVICES/SBF/boissonc/SBF/Analyses%20nouveaux%20SA+RG/Nouveaux%20SA+RG/Analyse%20AIDE%20CONNAISSANCE/Versions%20finales/AF%20RDI-Vfinale%20pour%20guid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éf. des données"/>
      <sheetName val="Barème et limites des aides"/>
      <sheetName val="Biomasse forfait"/>
      <sheetName val="Biomasse analyse éco"/>
    </sheetNames>
    <sheetDataSet>
      <sheetData sheetId="0">
        <row r="12">
          <cell r="A12" t="str">
            <v>Oui</v>
          </cell>
        </row>
        <row r="17">
          <cell r="A17" t="str">
            <v>Métropole</v>
          </cell>
        </row>
        <row r="18">
          <cell r="A18" t="str">
            <v>Drom-Com</v>
          </cell>
        </row>
        <row r="19">
          <cell r="A19" t="str">
            <v>Corse</v>
          </cell>
        </row>
        <row r="20">
          <cell r="A20" t="str">
            <v>Zone A.F.R.</v>
          </cell>
        </row>
        <row r="24">
          <cell r="A24" t="str">
            <v>Économique</v>
          </cell>
        </row>
        <row r="25">
          <cell r="A25" t="str">
            <v>Non économique</v>
          </cell>
        </row>
        <row r="29">
          <cell r="A29" t="str">
            <v>Petite</v>
          </cell>
        </row>
        <row r="30">
          <cell r="A30" t="str">
            <v>Moyenne</v>
          </cell>
        </row>
        <row r="31">
          <cell r="A31" t="str">
            <v>Grande</v>
          </cell>
        </row>
      </sheetData>
      <sheetData sheetId="1"/>
      <sheetData sheetId="2"/>
      <sheetData sheetId="3">
        <row r="12">
          <cell r="S12"/>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ice"/>
      <sheetName val="partenaire1-Coord"/>
      <sheetName val="partenaire2"/>
      <sheetName val="partenaire3"/>
      <sheetName val="partenaire4"/>
      <sheetName val="partenaire5"/>
      <sheetName val="partenaire6"/>
      <sheetName val="partenaire7"/>
      <sheetName val="Feuil1"/>
      <sheetName val="Feuil2"/>
      <sheetName val="Synthèses"/>
    </sheetNames>
    <sheetDataSet>
      <sheetData sheetId="0" refreshError="1"/>
      <sheetData sheetId="1">
        <row r="1">
          <cell r="AO1" t="str">
            <v>Convention de financement</v>
          </cell>
          <cell r="AT1" t="str">
            <v>12-1-1</v>
          </cell>
        </row>
        <row r="2">
          <cell r="AO2" t="str">
            <v>Décision de financement</v>
          </cell>
          <cell r="AT2" t="str">
            <v>12-1-2</v>
          </cell>
        </row>
        <row r="3">
          <cell r="AT3" t="str">
            <v>12-1-3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DAUTRICHE Julie" id="{AF417394-5EC0-4E1A-8081-B381355189D4}" userId="S::julie.dautriche@ademe.fr::a2ae40e4-08b3-461a-9104-9d14a001af6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3" dT="2023-05-17T08:59:40.58" personId="{AF417394-5EC0-4E1A-8081-B381355189D4}" id="{10528992-E72A-41F2-ACD2-3F9B18136F93}">
    <text>À partir du l'onglet détail des dépenses plutôt non ?</text>
  </threadedComment>
</ThreadedComments>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6.bin"/><Relationship Id="rId1" Type="http://schemas.openxmlformats.org/officeDocument/2006/relationships/hyperlink" Target="http://data.europa.eu/eli/reg/2013/1407/oj"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6.xml"/><Relationship Id="rId2" Type="http://schemas.openxmlformats.org/officeDocument/2006/relationships/drawing" Target="../drawings/drawing5.xml"/><Relationship Id="rId1" Type="http://schemas.openxmlformats.org/officeDocument/2006/relationships/printerSettings" Target="../printerSettings/printerSettings7.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2578125" defaultRowHeight="15" x14ac:dyDescent="0.25"/>
  <sheetData>
    <row r="1" spans="1:17" ht="15.75" x14ac:dyDescent="0.25">
      <c r="A1" s="175" t="s">
        <v>0</v>
      </c>
      <c r="B1" s="175"/>
      <c r="C1" s="175"/>
      <c r="D1" s="175"/>
      <c r="E1" s="175"/>
      <c r="F1" s="175"/>
      <c r="G1" s="175"/>
      <c r="H1" s="175"/>
      <c r="I1" s="175"/>
      <c r="J1" s="175"/>
      <c r="K1" s="175"/>
      <c r="L1" s="175"/>
      <c r="M1" s="175"/>
      <c r="N1" s="175"/>
      <c r="O1" s="175"/>
      <c r="P1" s="175"/>
      <c r="Q1" s="175"/>
    </row>
    <row r="2" spans="1:17" ht="15.75" x14ac:dyDescent="0.25">
      <c r="A2" s="176" t="s">
        <v>1</v>
      </c>
      <c r="B2" s="176"/>
      <c r="C2" s="176"/>
      <c r="D2" s="176"/>
      <c r="E2" s="176"/>
      <c r="F2" s="176"/>
      <c r="G2" s="176"/>
      <c r="H2" s="176"/>
      <c r="I2" s="176"/>
      <c r="J2" s="176"/>
      <c r="K2" s="176"/>
      <c r="L2" s="176"/>
      <c r="M2" s="176"/>
      <c r="N2" s="176"/>
      <c r="O2" s="176"/>
      <c r="P2" s="176"/>
      <c r="Q2" s="176"/>
    </row>
    <row r="3" spans="1:17" x14ac:dyDescent="0.25">
      <c r="A3" s="177" t="s">
        <v>2</v>
      </c>
      <c r="B3" s="177"/>
      <c r="C3" s="177"/>
      <c r="D3" s="177"/>
      <c r="E3" s="177"/>
      <c r="F3" s="177"/>
      <c r="G3" s="177"/>
      <c r="H3" s="177"/>
      <c r="I3" s="177"/>
      <c r="J3" s="177"/>
      <c r="K3" s="177"/>
      <c r="L3" s="177"/>
      <c r="M3" s="177"/>
      <c r="N3" s="177"/>
      <c r="O3" s="177"/>
      <c r="P3" s="177"/>
      <c r="Q3" s="177"/>
    </row>
    <row r="4" spans="1:17" x14ac:dyDescent="0.25">
      <c r="A4" s="1" t="s">
        <v>3</v>
      </c>
      <c r="B4" s="1"/>
      <c r="C4" s="1"/>
      <c r="D4" s="1"/>
      <c r="E4" s="2"/>
      <c r="F4" s="2"/>
      <c r="G4" s="2"/>
      <c r="H4" s="2"/>
      <c r="I4" s="2"/>
      <c r="J4" s="2"/>
      <c r="K4" s="2"/>
      <c r="L4" s="2"/>
      <c r="M4" s="2"/>
      <c r="N4" s="2"/>
      <c r="O4" s="2"/>
      <c r="P4" s="2"/>
      <c r="Q4" s="2"/>
    </row>
    <row r="5" spans="1:17" x14ac:dyDescent="0.25">
      <c r="A5" s="178" t="s">
        <v>4</v>
      </c>
      <c r="B5" s="178"/>
      <c r="C5" s="178"/>
      <c r="D5" s="178"/>
      <c r="E5" s="178"/>
      <c r="F5" s="178"/>
      <c r="G5" s="178"/>
      <c r="H5" s="178"/>
      <c r="I5" s="178"/>
      <c r="J5" s="178"/>
      <c r="K5" s="178"/>
      <c r="L5" s="178"/>
      <c r="M5" s="178"/>
      <c r="N5" s="178"/>
      <c r="O5" s="178"/>
      <c r="P5" s="178"/>
      <c r="Q5" s="178"/>
    </row>
    <row r="6" spans="1:17" x14ac:dyDescent="0.25">
      <c r="A6" s="179" t="s">
        <v>5</v>
      </c>
      <c r="B6" s="179"/>
      <c r="C6" s="179"/>
      <c r="D6" s="179"/>
      <c r="E6" s="179"/>
      <c r="F6" s="179"/>
      <c r="G6" s="179"/>
      <c r="H6" s="179"/>
      <c r="I6" s="179"/>
      <c r="J6" s="179"/>
      <c r="K6" s="179"/>
      <c r="L6" s="179"/>
      <c r="M6" s="179"/>
      <c r="N6" s="179"/>
      <c r="O6" s="179"/>
      <c r="P6" s="179"/>
      <c r="Q6" s="179"/>
    </row>
    <row r="7" spans="1:17" x14ac:dyDescent="0.25">
      <c r="A7" s="3"/>
      <c r="B7" s="3"/>
      <c r="C7" s="3"/>
      <c r="D7" s="3"/>
      <c r="E7" s="3"/>
      <c r="F7" s="3"/>
      <c r="G7" s="3"/>
      <c r="H7" s="3"/>
      <c r="I7" s="3"/>
      <c r="J7" s="3"/>
      <c r="K7" s="3"/>
      <c r="L7" s="3"/>
      <c r="M7" s="3"/>
      <c r="N7" s="3"/>
      <c r="O7" s="3"/>
      <c r="P7" s="3"/>
      <c r="Q7" s="3"/>
    </row>
    <row r="8" spans="1:17" x14ac:dyDescent="0.25">
      <c r="A8" s="179" t="s">
        <v>6</v>
      </c>
      <c r="B8" s="179"/>
      <c r="C8" s="179"/>
      <c r="D8" s="179"/>
      <c r="E8" s="179"/>
      <c r="F8" s="179"/>
      <c r="G8" s="179"/>
      <c r="H8" s="179"/>
      <c r="I8" s="179"/>
      <c r="J8" s="179"/>
      <c r="K8" s="179"/>
      <c r="L8" s="179"/>
      <c r="M8" s="179"/>
      <c r="N8" s="179"/>
      <c r="O8" s="4">
        <v>87.5</v>
      </c>
      <c r="P8" s="179" t="s">
        <v>7</v>
      </c>
      <c r="Q8" s="179"/>
    </row>
    <row r="9" spans="1:17" x14ac:dyDescent="0.25">
      <c r="A9" s="5"/>
      <c r="B9" s="187" t="s">
        <v>8</v>
      </c>
      <c r="C9" s="187"/>
      <c r="D9" s="187"/>
      <c r="E9" s="187"/>
      <c r="F9" s="187"/>
      <c r="G9" s="187"/>
      <c r="H9" s="187"/>
      <c r="I9" s="187"/>
      <c r="J9" s="187"/>
      <c r="K9" s="187"/>
      <c r="L9" s="6">
        <v>109.7</v>
      </c>
      <c r="M9" s="179" t="s">
        <v>9</v>
      </c>
      <c r="N9" s="179"/>
      <c r="O9" s="7"/>
      <c r="P9" s="5"/>
      <c r="Q9" s="5"/>
    </row>
    <row r="10" spans="1:17" x14ac:dyDescent="0.25">
      <c r="A10" s="7"/>
      <c r="B10" s="186">
        <f>O8</f>
        <v>87.5</v>
      </c>
      <c r="C10" s="186"/>
      <c r="D10" s="8" t="s">
        <v>10</v>
      </c>
      <c r="E10" s="6">
        <f>L9</f>
        <v>109.7</v>
      </c>
      <c r="F10" s="8" t="s">
        <v>11</v>
      </c>
      <c r="G10" s="8" t="s">
        <v>10</v>
      </c>
      <c r="H10" s="9">
        <v>20</v>
      </c>
      <c r="I10" s="5" t="s">
        <v>12</v>
      </c>
      <c r="J10" s="5" t="s">
        <v>13</v>
      </c>
      <c r="K10" s="188">
        <f>(B10*E10)*H10</f>
        <v>191975</v>
      </c>
      <c r="L10" s="188"/>
      <c r="M10" s="188"/>
      <c r="N10" s="5"/>
      <c r="O10" s="5"/>
      <c r="P10" s="5"/>
      <c r="Q10" s="5"/>
    </row>
    <row r="11" spans="1:17" x14ac:dyDescent="0.25">
      <c r="A11" s="189" t="s">
        <v>14</v>
      </c>
      <c r="B11" s="189"/>
      <c r="C11" s="189"/>
      <c r="D11" s="189"/>
      <c r="E11" s="189"/>
      <c r="F11" s="189"/>
      <c r="G11" s="189"/>
      <c r="H11" s="189"/>
      <c r="I11" s="189"/>
      <c r="J11" s="189"/>
      <c r="K11" s="189"/>
      <c r="L11" s="189"/>
      <c r="M11" s="189"/>
      <c r="N11" s="189"/>
      <c r="O11" s="189"/>
      <c r="P11" s="189"/>
      <c r="Q11" s="2"/>
    </row>
    <row r="12" spans="1:17" x14ac:dyDescent="0.25">
      <c r="A12" s="2"/>
      <c r="B12" s="2"/>
      <c r="C12" s="2"/>
      <c r="D12" s="10" t="s">
        <v>15</v>
      </c>
      <c r="E12" s="190">
        <v>0</v>
      </c>
      <c r="F12" s="190"/>
      <c r="G12" s="190"/>
      <c r="H12" s="10"/>
      <c r="I12" s="10"/>
      <c r="J12" s="10"/>
      <c r="K12" s="10"/>
      <c r="L12" s="10"/>
      <c r="M12" s="10"/>
      <c r="N12" s="10"/>
      <c r="O12" s="10"/>
      <c r="P12" s="10"/>
      <c r="Q12" s="11"/>
    </row>
    <row r="13" spans="1:17" x14ac:dyDescent="0.25">
      <c r="A13" s="12"/>
      <c r="B13" s="180" t="s">
        <v>16</v>
      </c>
      <c r="C13" s="181"/>
      <c r="D13" s="181"/>
      <c r="E13" s="181"/>
      <c r="F13" s="181"/>
      <c r="G13" s="181"/>
      <c r="H13" s="181"/>
      <c r="I13" s="181"/>
      <c r="J13" s="181"/>
      <c r="K13" s="181"/>
      <c r="L13" s="181"/>
      <c r="M13" s="181"/>
      <c r="N13" s="181"/>
      <c r="O13" s="181"/>
      <c r="P13" s="181"/>
      <c r="Q13" s="182"/>
    </row>
    <row r="14" spans="1:17" x14ac:dyDescent="0.25">
      <c r="A14" s="13"/>
      <c r="B14" s="183" t="s">
        <v>17</v>
      </c>
      <c r="C14" s="184"/>
      <c r="D14" s="184"/>
      <c r="E14" s="184"/>
      <c r="F14" s="184"/>
      <c r="G14" s="184"/>
      <c r="H14" s="184"/>
      <c r="I14" s="184"/>
      <c r="J14" s="184"/>
      <c r="K14" s="184">
        <f>K10-E12</f>
        <v>191975</v>
      </c>
      <c r="L14" s="184"/>
      <c r="M14" s="184"/>
      <c r="N14" s="14"/>
      <c r="O14" s="15"/>
      <c r="P14" s="15"/>
      <c r="Q14" s="16"/>
    </row>
    <row r="15" spans="1:17" x14ac:dyDescent="0.25">
      <c r="A15" s="13"/>
      <c r="B15" s="17"/>
      <c r="C15" s="17"/>
      <c r="D15" s="17"/>
      <c r="E15" s="17"/>
      <c r="F15" s="17"/>
      <c r="G15" s="17"/>
      <c r="H15" s="17"/>
      <c r="I15" s="17"/>
      <c r="J15" s="17"/>
      <c r="K15" s="17"/>
      <c r="L15" s="17"/>
      <c r="M15" s="17"/>
      <c r="N15" s="2"/>
      <c r="O15" s="18"/>
      <c r="P15" s="18"/>
      <c r="Q15" s="18"/>
    </row>
    <row r="16" spans="1:17" x14ac:dyDescent="0.25">
      <c r="A16" s="185" t="s">
        <v>18</v>
      </c>
      <c r="B16" s="185"/>
      <c r="C16" s="185"/>
      <c r="D16" s="185"/>
      <c r="E16" s="185"/>
      <c r="F16" s="185"/>
      <c r="G16" s="185"/>
      <c r="H16" s="185"/>
      <c r="I16" s="185"/>
      <c r="J16" s="185"/>
      <c r="K16" s="185"/>
      <c r="L16" s="185"/>
      <c r="M16" s="185"/>
      <c r="N16" s="185"/>
      <c r="O16" s="19">
        <v>75</v>
      </c>
      <c r="P16" s="179" t="s">
        <v>19</v>
      </c>
      <c r="Q16" s="179"/>
    </row>
    <row r="17" spans="1:17" x14ac:dyDescent="0.25">
      <c r="A17" s="7"/>
      <c r="B17" s="186" t="s">
        <v>20</v>
      </c>
      <c r="C17" s="186"/>
      <c r="D17" s="186"/>
      <c r="E17" s="186"/>
      <c r="F17" s="186"/>
      <c r="G17" s="186"/>
      <c r="H17" s="186"/>
      <c r="I17" s="186"/>
      <c r="J17" s="186"/>
      <c r="K17" s="186"/>
      <c r="L17" s="186"/>
      <c r="M17" s="186"/>
      <c r="N17" s="186"/>
      <c r="O17" s="20">
        <f>L9</f>
        <v>109.7</v>
      </c>
      <c r="P17" s="21" t="s">
        <v>21</v>
      </c>
      <c r="Q17" s="3"/>
    </row>
    <row r="18" spans="1:17" x14ac:dyDescent="0.25">
      <c r="A18" s="7"/>
      <c r="B18" s="200">
        <f>O16</f>
        <v>75</v>
      </c>
      <c r="C18" s="200"/>
      <c r="D18" s="5" t="s">
        <v>10</v>
      </c>
      <c r="E18" s="22">
        <f>O17</f>
        <v>109.7</v>
      </c>
      <c r="F18" s="5" t="s">
        <v>22</v>
      </c>
      <c r="G18" s="5" t="s">
        <v>10</v>
      </c>
      <c r="H18" s="23">
        <v>20</v>
      </c>
      <c r="I18" s="5" t="s">
        <v>12</v>
      </c>
      <c r="J18" s="5" t="s">
        <v>13</v>
      </c>
      <c r="K18" s="188">
        <f>(B18*E18)*H18</f>
        <v>164550</v>
      </c>
      <c r="L18" s="188"/>
      <c r="M18" s="188"/>
      <c r="N18" s="5"/>
      <c r="O18" s="5"/>
      <c r="P18" s="5"/>
      <c r="Q18" s="3"/>
    </row>
    <row r="19" spans="1:17" x14ac:dyDescent="0.25">
      <c r="A19" s="189" t="s">
        <v>14</v>
      </c>
      <c r="B19" s="189"/>
      <c r="C19" s="189"/>
      <c r="D19" s="189"/>
      <c r="E19" s="189"/>
      <c r="F19" s="189"/>
      <c r="G19" s="189"/>
      <c r="H19" s="189"/>
      <c r="I19" s="189"/>
      <c r="J19" s="189"/>
      <c r="K19" s="189"/>
      <c r="L19" s="189"/>
      <c r="M19" s="189"/>
      <c r="N19" s="189"/>
      <c r="O19" s="189"/>
      <c r="P19" s="189"/>
      <c r="Q19" s="2"/>
    </row>
    <row r="20" spans="1:17" x14ac:dyDescent="0.25">
      <c r="A20" s="2"/>
      <c r="B20" s="2"/>
      <c r="C20" s="2"/>
      <c r="D20" s="10" t="s">
        <v>15</v>
      </c>
      <c r="E20" s="201">
        <v>0</v>
      </c>
      <c r="F20" s="201"/>
      <c r="G20" s="201"/>
      <c r="H20" s="10"/>
      <c r="I20" s="10"/>
      <c r="J20" s="10"/>
      <c r="K20" s="10"/>
      <c r="L20" s="10"/>
      <c r="M20" s="10"/>
      <c r="N20" s="10"/>
      <c r="O20" s="10"/>
      <c r="P20" s="10"/>
      <c r="Q20" s="11"/>
    </row>
    <row r="21" spans="1:17" x14ac:dyDescent="0.25">
      <c r="A21" s="12"/>
      <c r="B21" s="180" t="s">
        <v>23</v>
      </c>
      <c r="C21" s="181"/>
      <c r="D21" s="181"/>
      <c r="E21" s="181"/>
      <c r="F21" s="181"/>
      <c r="G21" s="181"/>
      <c r="H21" s="181"/>
      <c r="I21" s="181"/>
      <c r="J21" s="181"/>
      <c r="K21" s="181"/>
      <c r="L21" s="181"/>
      <c r="M21" s="181"/>
      <c r="N21" s="181"/>
      <c r="O21" s="181"/>
      <c r="P21" s="181"/>
      <c r="Q21" s="182"/>
    </row>
    <row r="22" spans="1:17" x14ac:dyDescent="0.25">
      <c r="A22" s="13"/>
      <c r="B22" s="202" t="s">
        <v>24</v>
      </c>
      <c r="C22" s="203"/>
      <c r="D22" s="203"/>
      <c r="E22" s="203"/>
      <c r="F22" s="203"/>
      <c r="G22" s="203"/>
      <c r="H22" s="203"/>
      <c r="I22" s="203"/>
      <c r="J22" s="203"/>
      <c r="K22" s="184">
        <f>K18-E20</f>
        <v>164550</v>
      </c>
      <c r="L22" s="184"/>
      <c r="M22" s="184"/>
      <c r="N22" s="14"/>
      <c r="O22" s="15"/>
      <c r="P22" s="15"/>
      <c r="Q22" s="16"/>
    </row>
    <row r="23" spans="1:17" x14ac:dyDescent="0.25">
      <c r="A23" s="13"/>
      <c r="B23" s="24"/>
      <c r="C23" s="24"/>
      <c r="D23" s="24"/>
      <c r="E23" s="24"/>
      <c r="F23" s="24"/>
      <c r="G23" s="24"/>
      <c r="H23" s="24"/>
      <c r="I23" s="24"/>
      <c r="J23" s="24"/>
      <c r="K23" s="17"/>
      <c r="L23" s="17"/>
      <c r="M23" s="17"/>
      <c r="N23" s="2"/>
      <c r="O23" s="18"/>
      <c r="P23" s="18"/>
      <c r="Q23" s="18"/>
    </row>
    <row r="24" spans="1:17" x14ac:dyDescent="0.25">
      <c r="A24" s="191" t="s">
        <v>25</v>
      </c>
      <c r="B24" s="191"/>
      <c r="C24" s="191"/>
      <c r="D24" s="191"/>
      <c r="E24" s="191"/>
      <c r="F24" s="191"/>
      <c r="G24" s="191"/>
      <c r="H24" s="191"/>
      <c r="I24" s="191"/>
      <c r="J24" s="191"/>
      <c r="K24" s="191"/>
      <c r="L24" s="191"/>
      <c r="M24" s="191"/>
      <c r="N24" s="191"/>
      <c r="O24" s="191"/>
      <c r="P24" s="191"/>
      <c r="Q24" s="191"/>
    </row>
    <row r="25" spans="1:17" x14ac:dyDescent="0.25">
      <c r="A25" s="25" t="s">
        <v>26</v>
      </c>
      <c r="B25" s="192">
        <f>K14+K22</f>
        <v>356525</v>
      </c>
      <c r="C25" s="192"/>
      <c r="D25" s="192"/>
      <c r="E25" s="193"/>
      <c r="F25" s="193"/>
      <c r="G25" s="193"/>
      <c r="H25" s="194"/>
      <c r="I25" s="194"/>
      <c r="J25" s="194"/>
      <c r="K25" s="26"/>
      <c r="L25" s="26"/>
      <c r="M25" s="26"/>
      <c r="N25" s="18"/>
      <c r="O25" s="18"/>
      <c r="P25" s="18"/>
      <c r="Q25" s="18"/>
    </row>
    <row r="26" spans="1:17" x14ac:dyDescent="0.25">
      <c r="A26" s="25"/>
      <c r="B26" s="27"/>
      <c r="C26" s="27"/>
      <c r="D26" s="27"/>
      <c r="E26" s="27"/>
      <c r="F26" s="27"/>
      <c r="G26" s="27"/>
      <c r="H26" s="28"/>
      <c r="I26" s="28"/>
      <c r="J26" s="28"/>
      <c r="K26" s="26"/>
      <c r="L26" s="26"/>
      <c r="M26" s="26"/>
      <c r="N26" s="18"/>
      <c r="O26" s="18"/>
      <c r="P26" s="18"/>
      <c r="Q26" s="18"/>
    </row>
    <row r="27" spans="1:17" x14ac:dyDescent="0.25">
      <c r="A27" s="195" t="s">
        <v>27</v>
      </c>
      <c r="B27" s="195"/>
      <c r="C27" s="195"/>
      <c r="D27" s="195"/>
      <c r="E27" s="195"/>
      <c r="F27" s="195"/>
      <c r="G27" s="195"/>
      <c r="H27" s="195"/>
      <c r="I27" s="195"/>
      <c r="J27" s="195"/>
      <c r="K27" s="195"/>
      <c r="L27" s="195"/>
      <c r="M27" s="195"/>
      <c r="N27" s="195"/>
      <c r="O27" s="195"/>
      <c r="P27" s="195"/>
      <c r="Q27" s="195"/>
    </row>
    <row r="28" spans="1:17" x14ac:dyDescent="0.25">
      <c r="A28" s="29"/>
      <c r="B28" s="29"/>
      <c r="C28" s="29"/>
      <c r="D28" s="29"/>
      <c r="E28" s="29"/>
      <c r="F28" s="29"/>
      <c r="G28" s="29"/>
      <c r="H28" s="29"/>
      <c r="I28" s="29"/>
      <c r="J28" s="29"/>
      <c r="K28" s="29"/>
      <c r="L28" s="29"/>
      <c r="M28" s="29"/>
      <c r="N28" s="29"/>
      <c r="O28" s="29"/>
      <c r="P28" s="29"/>
      <c r="Q28" s="29"/>
    </row>
    <row r="29" spans="1:17" x14ac:dyDescent="0.25">
      <c r="A29" s="1" t="s">
        <v>28</v>
      </c>
      <c r="B29" s="2"/>
      <c r="C29" s="2"/>
      <c r="D29" s="2"/>
      <c r="E29" s="2"/>
      <c r="F29" s="2"/>
      <c r="G29" s="2"/>
      <c r="H29" s="2"/>
      <c r="I29" s="2"/>
      <c r="J29" s="4"/>
      <c r="K29" s="8"/>
      <c r="L29" s="8"/>
      <c r="M29" s="8"/>
      <c r="N29" s="8"/>
      <c r="O29" s="7"/>
      <c r="P29" s="7"/>
      <c r="Q29" s="7"/>
    </row>
    <row r="30" spans="1:17" x14ac:dyDescent="0.25">
      <c r="A30" s="30" t="s">
        <v>29</v>
      </c>
      <c r="B30" s="2"/>
      <c r="C30" s="2"/>
      <c r="D30" s="2"/>
      <c r="E30" s="2"/>
      <c r="F30" s="2"/>
      <c r="G30" s="2"/>
      <c r="H30" s="2"/>
      <c r="I30" s="2"/>
      <c r="J30" s="2"/>
      <c r="K30" s="2"/>
      <c r="L30" s="2"/>
      <c r="M30" s="2"/>
      <c r="N30" s="2"/>
      <c r="O30" s="2"/>
      <c r="P30" s="2"/>
      <c r="Q30" s="2"/>
    </row>
    <row r="31" spans="1:17" x14ac:dyDescent="0.25">
      <c r="A31" s="30"/>
      <c r="B31" s="2"/>
      <c r="C31" s="2"/>
      <c r="D31" s="2"/>
      <c r="E31" s="2"/>
      <c r="F31" s="2"/>
      <c r="G31" s="2"/>
      <c r="H31" s="2"/>
      <c r="I31" s="2"/>
      <c r="J31" s="2"/>
      <c r="K31" s="2"/>
      <c r="L31" s="2"/>
      <c r="M31" s="2"/>
      <c r="N31" s="2"/>
      <c r="O31" s="2"/>
      <c r="P31" s="2"/>
      <c r="Q31" s="2"/>
    </row>
    <row r="32" spans="1:17" x14ac:dyDescent="0.25">
      <c r="A32" s="196" t="s">
        <v>30</v>
      </c>
      <c r="B32" s="196"/>
      <c r="C32" s="197" t="s">
        <v>31</v>
      </c>
      <c r="D32" s="198"/>
      <c r="E32" s="198"/>
      <c r="F32" s="198"/>
      <c r="G32" s="198"/>
      <c r="H32" s="198"/>
      <c r="I32" s="198"/>
      <c r="J32" s="198"/>
      <c r="K32" s="198"/>
      <c r="L32" s="198"/>
      <c r="M32" s="198"/>
      <c r="N32" s="198"/>
      <c r="O32" s="198"/>
      <c r="P32" s="198"/>
      <c r="Q32" s="199"/>
    </row>
    <row r="33" spans="1:17" x14ac:dyDescent="0.25">
      <c r="A33" s="208">
        <v>0.15</v>
      </c>
      <c r="B33" s="214"/>
      <c r="C33" s="215" t="s">
        <v>32</v>
      </c>
      <c r="D33" s="216"/>
      <c r="E33" s="216"/>
      <c r="F33" s="216"/>
      <c r="G33" s="216"/>
      <c r="H33" s="216"/>
      <c r="I33" s="216"/>
      <c r="J33" s="216"/>
      <c r="K33" s="216"/>
      <c r="L33" s="216"/>
      <c r="M33" s="216"/>
      <c r="N33" s="216"/>
      <c r="O33" s="216"/>
      <c r="P33" s="216"/>
      <c r="Q33" s="217"/>
    </row>
    <row r="34" spans="1:17" x14ac:dyDescent="0.25">
      <c r="A34" s="208"/>
      <c r="B34" s="214"/>
      <c r="C34" s="218">
        <f>A33*B25</f>
        <v>53478.75</v>
      </c>
      <c r="D34" s="218"/>
      <c r="E34" s="219"/>
      <c r="F34" s="220" t="s">
        <v>33</v>
      </c>
      <c r="G34" s="220"/>
      <c r="H34" s="220"/>
      <c r="I34" s="220"/>
      <c r="J34" s="220"/>
      <c r="K34" s="220"/>
      <c r="L34" s="220"/>
      <c r="M34" s="220"/>
      <c r="N34" s="220"/>
      <c r="O34" s="220"/>
      <c r="P34" s="220"/>
      <c r="Q34" s="221"/>
    </row>
    <row r="35" spans="1:17" x14ac:dyDescent="0.25">
      <c r="A35" s="222">
        <v>0.8</v>
      </c>
      <c r="B35" s="223"/>
      <c r="C35" s="215" t="s">
        <v>34</v>
      </c>
      <c r="D35" s="216"/>
      <c r="E35" s="216"/>
      <c r="F35" s="216"/>
      <c r="G35" s="216"/>
      <c r="H35" s="216"/>
      <c r="I35" s="216"/>
      <c r="J35" s="216"/>
      <c r="K35" s="216"/>
      <c r="L35" s="216"/>
      <c r="M35" s="216"/>
      <c r="N35" s="216"/>
      <c r="O35" s="216"/>
      <c r="P35" s="216"/>
      <c r="Q35" s="217"/>
    </row>
    <row r="36" spans="1:17" x14ac:dyDescent="0.25">
      <c r="A36" s="224"/>
      <c r="B36" s="225"/>
      <c r="C36" s="228" t="s">
        <v>35</v>
      </c>
      <c r="D36" s="229"/>
      <c r="E36" s="229"/>
      <c r="F36" s="229"/>
      <c r="G36" s="229"/>
      <c r="H36" s="229"/>
      <c r="I36" s="229"/>
      <c r="J36" s="229"/>
      <c r="K36" s="229"/>
      <c r="L36" s="229"/>
      <c r="M36" s="229"/>
      <c r="N36" s="229"/>
      <c r="O36" s="229"/>
      <c r="P36" s="229"/>
      <c r="Q36" s="230"/>
    </row>
    <row r="37" spans="1:17" x14ac:dyDescent="0.25">
      <c r="A37" s="224"/>
      <c r="B37" s="225"/>
      <c r="C37" s="231" t="s">
        <v>36</v>
      </c>
      <c r="D37" s="232"/>
      <c r="E37" s="232"/>
      <c r="F37" s="232"/>
      <c r="G37" s="232"/>
      <c r="H37" s="232"/>
      <c r="I37" s="233">
        <f>A35</f>
        <v>0.8</v>
      </c>
      <c r="J37" s="233"/>
      <c r="K37" s="234" t="s">
        <v>37</v>
      </c>
      <c r="L37" s="234"/>
      <c r="M37" s="234"/>
      <c r="N37" s="234"/>
      <c r="O37" s="234"/>
      <c r="P37" s="234"/>
      <c r="Q37" s="235"/>
    </row>
    <row r="38" spans="1:17" x14ac:dyDescent="0.25">
      <c r="A38" s="226"/>
      <c r="B38" s="227"/>
      <c r="C38" s="204">
        <f>C34</f>
        <v>53478.75</v>
      </c>
      <c r="D38" s="205"/>
      <c r="E38" s="205"/>
      <c r="F38" s="206" t="s">
        <v>38</v>
      </c>
      <c r="G38" s="206"/>
      <c r="H38" s="206"/>
      <c r="I38" s="206"/>
      <c r="J38" s="206"/>
      <c r="K38" s="207">
        <f>(B25*A35)-C34</f>
        <v>231741.25</v>
      </c>
      <c r="L38" s="207"/>
      <c r="M38" s="207"/>
      <c r="N38" s="14"/>
      <c r="O38" s="14"/>
      <c r="P38" s="14"/>
      <c r="Q38" s="31"/>
    </row>
    <row r="39" spans="1:17" x14ac:dyDescent="0.25">
      <c r="A39" s="208">
        <v>0.2</v>
      </c>
      <c r="B39" s="208"/>
      <c r="C39" s="209" t="s">
        <v>39</v>
      </c>
      <c r="D39" s="210"/>
      <c r="E39" s="210"/>
      <c r="F39" s="211"/>
      <c r="G39" s="211"/>
      <c r="H39" s="211"/>
      <c r="I39" s="32"/>
      <c r="J39" s="32"/>
      <c r="K39" s="33"/>
      <c r="L39" s="33"/>
      <c r="M39" s="33"/>
      <c r="N39" s="33"/>
      <c r="O39" s="33"/>
      <c r="P39" s="33"/>
      <c r="Q39" s="34"/>
    </row>
    <row r="40" spans="1:17" x14ac:dyDescent="0.25">
      <c r="A40" s="208"/>
      <c r="B40" s="208"/>
      <c r="C40" s="212" t="s">
        <v>40</v>
      </c>
      <c r="D40" s="206"/>
      <c r="E40" s="206"/>
      <c r="F40" s="206"/>
      <c r="G40" s="206"/>
      <c r="H40" s="206"/>
      <c r="I40" s="206"/>
      <c r="J40" s="206"/>
      <c r="K40" s="206"/>
      <c r="L40" s="206"/>
      <c r="M40" s="206"/>
      <c r="N40" s="206"/>
      <c r="O40" s="206"/>
      <c r="P40" s="206"/>
      <c r="Q40" s="213"/>
    </row>
    <row r="41" spans="1:17" x14ac:dyDescent="0.25">
      <c r="A41" s="26" t="s">
        <v>41</v>
      </c>
      <c r="B41" s="2"/>
      <c r="C41" s="2"/>
      <c r="D41" s="2"/>
      <c r="E41" s="2"/>
      <c r="F41" s="2"/>
      <c r="G41" s="2"/>
      <c r="H41" s="2"/>
      <c r="I41" s="2"/>
      <c r="J41" s="2"/>
      <c r="K41" s="2"/>
      <c r="L41" s="2"/>
      <c r="M41" s="2"/>
      <c r="N41" s="2"/>
      <c r="O41" s="2"/>
      <c r="P41" s="2"/>
      <c r="Q41" s="2"/>
    </row>
    <row r="42" spans="1:17" x14ac:dyDescent="0.25">
      <c r="A42" s="195" t="s">
        <v>42</v>
      </c>
      <c r="B42" s="245"/>
      <c r="C42" s="245"/>
      <c r="D42" s="245"/>
      <c r="E42" s="245"/>
      <c r="F42" s="245"/>
      <c r="G42" s="245"/>
      <c r="H42" s="245"/>
      <c r="I42" s="245"/>
      <c r="J42" s="245"/>
      <c r="K42" s="245"/>
      <c r="L42" s="245"/>
      <c r="M42" s="245"/>
      <c r="N42" s="245"/>
      <c r="O42" s="245"/>
      <c r="P42" s="245"/>
      <c r="Q42" s="245"/>
    </row>
    <row r="43" spans="1:17" ht="35.25" customHeight="1" x14ac:dyDescent="0.25">
      <c r="A43" s="195" t="s">
        <v>43</v>
      </c>
      <c r="B43" s="195"/>
      <c r="C43" s="195"/>
      <c r="D43" s="195"/>
      <c r="E43" s="195"/>
      <c r="F43" s="195"/>
      <c r="G43" s="195"/>
      <c r="H43" s="195"/>
      <c r="I43" s="195"/>
      <c r="J43" s="195"/>
      <c r="K43" s="195"/>
      <c r="L43" s="195"/>
      <c r="M43" s="195"/>
      <c r="N43" s="195"/>
      <c r="O43" s="195"/>
      <c r="P43" s="195"/>
      <c r="Q43" s="195"/>
    </row>
    <row r="44" spans="1:17" x14ac:dyDescent="0.25">
      <c r="A44" s="26" t="s">
        <v>44</v>
      </c>
      <c r="B44" s="2"/>
      <c r="C44" s="2"/>
      <c r="D44" s="2"/>
      <c r="E44" s="2"/>
      <c r="F44" s="2"/>
      <c r="G44" s="2"/>
      <c r="H44" s="2"/>
      <c r="I44" s="2"/>
      <c r="J44" s="2"/>
      <c r="K44" s="2"/>
      <c r="L44" s="2"/>
      <c r="M44" s="2"/>
      <c r="N44" s="2"/>
      <c r="O44" s="2"/>
      <c r="P44" s="2"/>
      <c r="Q44" s="2"/>
    </row>
    <row r="45" spans="1:17" ht="29.25" customHeight="1" x14ac:dyDescent="0.25">
      <c r="A45" s="195" t="s">
        <v>45</v>
      </c>
      <c r="B45" s="195"/>
      <c r="C45" s="195"/>
      <c r="D45" s="195"/>
      <c r="E45" s="195"/>
      <c r="F45" s="195"/>
      <c r="G45" s="195"/>
      <c r="H45" s="195"/>
      <c r="I45" s="195"/>
      <c r="J45" s="195"/>
      <c r="K45" s="195"/>
      <c r="L45" s="195"/>
      <c r="M45" s="195"/>
      <c r="N45" s="195"/>
      <c r="O45" s="195"/>
      <c r="P45" s="195"/>
      <c r="Q45" s="195"/>
    </row>
    <row r="46" spans="1:17" x14ac:dyDescent="0.25">
      <c r="A46" s="35" t="s">
        <v>46</v>
      </c>
      <c r="B46" s="35"/>
      <c r="C46" s="35"/>
      <c r="D46" s="35"/>
      <c r="E46" s="35"/>
      <c r="F46" s="35"/>
      <c r="G46" s="35"/>
      <c r="H46" s="35"/>
      <c r="I46" s="35"/>
      <c r="J46" s="35"/>
      <c r="K46" s="35"/>
      <c r="L46" s="35"/>
      <c r="M46" s="35"/>
      <c r="N46" s="35"/>
      <c r="O46" s="35"/>
      <c r="P46" s="35"/>
      <c r="Q46" s="35"/>
    </row>
    <row r="47" spans="1:17" x14ac:dyDescent="0.25">
      <c r="A47" s="246" t="s">
        <v>47</v>
      </c>
      <c r="B47" s="246"/>
      <c r="C47" s="246"/>
      <c r="D47" s="246"/>
      <c r="E47" s="246"/>
      <c r="F47" s="246"/>
      <c r="G47" s="246"/>
      <c r="H47" s="246"/>
      <c r="I47" s="246"/>
      <c r="J47" s="246"/>
      <c r="K47" s="246"/>
      <c r="L47" s="246"/>
      <c r="M47" s="246"/>
      <c r="N47" s="246"/>
      <c r="O47" s="246"/>
      <c r="P47" s="246"/>
      <c r="Q47" s="246"/>
    </row>
    <row r="48" spans="1:17" ht="15.75" x14ac:dyDescent="0.25">
      <c r="A48" s="247" t="s">
        <v>48</v>
      </c>
      <c r="B48" s="247"/>
      <c r="C48" s="247"/>
      <c r="D48" s="247"/>
      <c r="E48" s="247"/>
      <c r="F48" s="247"/>
      <c r="G48" s="247"/>
      <c r="H48" s="247"/>
      <c r="I48" s="247"/>
      <c r="J48" s="247"/>
      <c r="K48" s="247"/>
      <c r="L48" s="247"/>
      <c r="M48" s="247"/>
      <c r="N48" s="247"/>
      <c r="O48" s="247"/>
      <c r="P48" s="247"/>
      <c r="Q48" s="247"/>
    </row>
    <row r="49" spans="1:17" ht="15.75" x14ac:dyDescent="0.25">
      <c r="A49" s="248" t="s">
        <v>49</v>
      </c>
      <c r="B49" s="249"/>
      <c r="C49" s="249"/>
      <c r="D49" s="249"/>
      <c r="E49" s="249"/>
      <c r="F49" s="249"/>
      <c r="G49" s="249"/>
      <c r="H49" s="249"/>
      <c r="I49" s="249"/>
      <c r="J49" s="249"/>
      <c r="K49" s="249"/>
      <c r="L49" s="249"/>
      <c r="M49" s="249"/>
      <c r="N49" s="249"/>
      <c r="O49" s="249"/>
      <c r="P49" s="249"/>
      <c r="Q49" s="249"/>
    </row>
    <row r="50" spans="1:17" x14ac:dyDescent="0.25">
      <c r="A50" s="236" t="s">
        <v>50</v>
      </c>
      <c r="B50" s="237"/>
      <c r="C50" s="237"/>
      <c r="D50" s="237"/>
      <c r="E50" s="237"/>
      <c r="F50" s="237"/>
      <c r="G50" s="237"/>
      <c r="H50" s="237"/>
      <c r="I50" s="237"/>
      <c r="J50" s="237"/>
      <c r="K50" s="237"/>
      <c r="L50" s="237"/>
      <c r="M50" s="237"/>
      <c r="N50" s="237"/>
      <c r="O50" s="237"/>
      <c r="P50" s="237"/>
      <c r="Q50" s="237"/>
    </row>
    <row r="51" spans="1:17" x14ac:dyDescent="0.25">
      <c r="A51" s="238" t="s">
        <v>51</v>
      </c>
      <c r="B51" s="238"/>
      <c r="C51" s="238"/>
      <c r="D51" s="238"/>
      <c r="E51" s="238"/>
      <c r="F51" s="238"/>
      <c r="G51" s="238"/>
      <c r="H51" s="238"/>
      <c r="I51" s="36" t="s">
        <v>52</v>
      </c>
      <c r="J51" s="37"/>
      <c r="K51" s="37"/>
      <c r="L51" s="238" t="s">
        <v>53</v>
      </c>
      <c r="M51" s="238"/>
      <c r="N51" s="238"/>
      <c r="O51" s="238"/>
      <c r="P51" s="239" t="s">
        <v>54</v>
      </c>
      <c r="Q51" s="240"/>
    </row>
    <row r="52" spans="1:17" x14ac:dyDescent="0.25">
      <c r="A52" s="241" t="s">
        <v>55</v>
      </c>
      <c r="B52" s="241"/>
      <c r="C52" s="241"/>
      <c r="D52" s="241"/>
      <c r="E52" s="241"/>
      <c r="F52" s="241"/>
      <c r="G52" s="241"/>
      <c r="H52" s="241"/>
      <c r="I52" s="242"/>
      <c r="J52" s="242"/>
      <c r="K52" s="242"/>
      <c r="L52" s="242"/>
      <c r="M52" s="242"/>
      <c r="N52" s="242"/>
      <c r="O52" s="242"/>
      <c r="P52" s="243"/>
      <c r="Q52" s="244"/>
    </row>
    <row r="53" spans="1:17" x14ac:dyDescent="0.25">
      <c r="A53" s="250" t="s">
        <v>56</v>
      </c>
      <c r="B53" s="251"/>
      <c r="C53" s="251"/>
      <c r="D53" s="251"/>
      <c r="E53" s="251"/>
      <c r="F53" s="251"/>
      <c r="G53" s="251"/>
      <c r="H53" s="252"/>
      <c r="I53" s="242"/>
      <c r="J53" s="242"/>
      <c r="K53" s="242"/>
      <c r="L53" s="242"/>
      <c r="M53" s="242"/>
      <c r="N53" s="242"/>
      <c r="O53" s="242"/>
      <c r="P53" s="243"/>
      <c r="Q53" s="244"/>
    </row>
    <row r="54" spans="1:17" x14ac:dyDescent="0.25">
      <c r="A54" s="242"/>
      <c r="B54" s="242"/>
      <c r="C54" s="242"/>
      <c r="D54" s="242"/>
      <c r="E54" s="242"/>
      <c r="F54" s="242"/>
      <c r="G54" s="242"/>
      <c r="H54" s="242"/>
      <c r="I54" s="242"/>
      <c r="J54" s="242"/>
      <c r="K54" s="242"/>
      <c r="L54" s="242"/>
      <c r="M54" s="242"/>
      <c r="N54" s="242"/>
      <c r="O54" s="242"/>
      <c r="P54" s="243"/>
      <c r="Q54" s="244"/>
    </row>
    <row r="55" spans="1:17" x14ac:dyDescent="0.25">
      <c r="A55" s="241" t="s">
        <v>57</v>
      </c>
      <c r="B55" s="241"/>
      <c r="C55" s="241"/>
      <c r="D55" s="241"/>
      <c r="E55" s="241"/>
      <c r="F55" s="241"/>
      <c r="G55" s="241"/>
      <c r="H55" s="241"/>
      <c r="I55" s="242"/>
      <c r="J55" s="242"/>
      <c r="K55" s="242"/>
      <c r="L55" s="242"/>
      <c r="M55" s="242"/>
      <c r="N55" s="242"/>
      <c r="O55" s="242"/>
      <c r="P55" s="243"/>
      <c r="Q55" s="244"/>
    </row>
    <row r="56" spans="1:17" x14ac:dyDescent="0.25">
      <c r="A56" s="250" t="s">
        <v>56</v>
      </c>
      <c r="B56" s="251"/>
      <c r="C56" s="251"/>
      <c r="D56" s="251"/>
      <c r="E56" s="251"/>
      <c r="F56" s="251"/>
      <c r="G56" s="251"/>
      <c r="H56" s="252"/>
      <c r="I56" s="242"/>
      <c r="J56" s="242"/>
      <c r="K56" s="242"/>
      <c r="L56" s="242"/>
      <c r="M56" s="242"/>
      <c r="N56" s="242"/>
      <c r="O56" s="242"/>
      <c r="P56" s="243"/>
      <c r="Q56" s="244"/>
    </row>
    <row r="57" spans="1:17" x14ac:dyDescent="0.25">
      <c r="A57" s="38"/>
      <c r="B57" s="39"/>
      <c r="C57" s="39"/>
      <c r="D57" s="39"/>
      <c r="E57" s="39"/>
      <c r="F57" s="39"/>
      <c r="G57" s="39"/>
      <c r="H57" s="40"/>
      <c r="I57" s="242"/>
      <c r="J57" s="242"/>
      <c r="K57" s="242"/>
      <c r="L57" s="242"/>
      <c r="M57" s="242"/>
      <c r="N57" s="242"/>
      <c r="O57" s="242"/>
      <c r="P57" s="41"/>
      <c r="Q57" s="42"/>
    </row>
    <row r="58" spans="1:17" x14ac:dyDescent="0.25">
      <c r="A58" s="262" t="s">
        <v>58</v>
      </c>
      <c r="B58" s="263"/>
      <c r="C58" s="263"/>
      <c r="D58" s="263"/>
      <c r="E58" s="263"/>
      <c r="F58" s="263"/>
      <c r="G58" s="263"/>
      <c r="H58" s="264"/>
      <c r="I58" s="242"/>
      <c r="J58" s="242"/>
      <c r="K58" s="242"/>
      <c r="L58" s="242"/>
      <c r="M58" s="242"/>
      <c r="N58" s="242"/>
      <c r="O58" s="242"/>
      <c r="P58" s="243"/>
      <c r="Q58" s="244"/>
    </row>
    <row r="59" spans="1:17" x14ac:dyDescent="0.25">
      <c r="A59" s="253" t="s">
        <v>59</v>
      </c>
      <c r="B59" s="253"/>
      <c r="C59" s="253"/>
      <c r="D59" s="253"/>
      <c r="E59" s="253"/>
      <c r="F59" s="253"/>
      <c r="G59" s="253"/>
      <c r="H59" s="253"/>
      <c r="I59" s="253"/>
      <c r="J59" s="253"/>
      <c r="K59" s="253"/>
      <c r="L59" s="253"/>
      <c r="M59" s="253"/>
      <c r="N59" s="253"/>
      <c r="O59" s="253"/>
      <c r="P59" s="253"/>
      <c r="Q59" s="253"/>
    </row>
    <row r="60" spans="1:17" ht="15.75" x14ac:dyDescent="0.25">
      <c r="A60" s="254" t="s">
        <v>60</v>
      </c>
      <c r="B60" s="255"/>
      <c r="C60" s="255"/>
      <c r="D60" s="255"/>
      <c r="E60" s="255"/>
      <c r="F60" s="255"/>
      <c r="G60" s="255"/>
      <c r="H60" s="255"/>
      <c r="I60" s="255"/>
      <c r="J60" s="255"/>
      <c r="K60" s="255"/>
      <c r="L60" s="255"/>
      <c r="M60" s="255"/>
      <c r="N60" s="255"/>
      <c r="O60" s="255"/>
      <c r="P60" s="255"/>
      <c r="Q60" s="255"/>
    </row>
    <row r="61" spans="1:17" x14ac:dyDescent="0.25">
      <c r="A61" s="256" t="s">
        <v>61</v>
      </c>
      <c r="B61" s="256"/>
      <c r="C61" s="256"/>
      <c r="D61" s="256"/>
      <c r="E61" s="256"/>
      <c r="F61" s="256"/>
      <c r="G61" s="256"/>
      <c r="H61" s="256"/>
      <c r="I61" s="256"/>
      <c r="J61" s="256"/>
      <c r="K61" s="256"/>
      <c r="L61" s="257" t="s">
        <v>62</v>
      </c>
      <c r="M61" s="258"/>
      <c r="N61" s="258"/>
      <c r="O61" s="258"/>
      <c r="P61" s="258"/>
      <c r="Q61" s="259"/>
    </row>
    <row r="62" spans="1:17" x14ac:dyDescent="0.25">
      <c r="A62" s="260" t="s">
        <v>63</v>
      </c>
      <c r="B62" s="260"/>
      <c r="C62" s="260"/>
      <c r="D62" s="260"/>
      <c r="E62" s="260"/>
      <c r="F62" s="260"/>
      <c r="G62" s="260"/>
      <c r="H62" s="260"/>
      <c r="I62" s="260"/>
      <c r="J62" s="260"/>
      <c r="K62" s="260"/>
      <c r="L62" s="243"/>
      <c r="M62" s="261"/>
      <c r="N62" s="261"/>
      <c r="O62" s="261"/>
      <c r="P62" s="261"/>
      <c r="Q62" s="244"/>
    </row>
    <row r="63" spans="1:17" x14ac:dyDescent="0.25">
      <c r="A63" s="260" t="s">
        <v>64</v>
      </c>
      <c r="B63" s="260"/>
      <c r="C63" s="260"/>
      <c r="D63" s="260"/>
      <c r="E63" s="260"/>
      <c r="F63" s="260"/>
      <c r="G63" s="260"/>
      <c r="H63" s="260"/>
      <c r="I63" s="260"/>
      <c r="J63" s="260"/>
      <c r="K63" s="260"/>
      <c r="L63" s="243"/>
      <c r="M63" s="261"/>
      <c r="N63" s="261"/>
      <c r="O63" s="261"/>
      <c r="P63" s="261"/>
      <c r="Q63" s="244"/>
    </row>
    <row r="64" spans="1:17" x14ac:dyDescent="0.25">
      <c r="A64" s="260" t="s">
        <v>64</v>
      </c>
      <c r="B64" s="260"/>
      <c r="C64" s="260"/>
      <c r="D64" s="260"/>
      <c r="E64" s="260"/>
      <c r="F64" s="260"/>
      <c r="G64" s="260"/>
      <c r="H64" s="260"/>
      <c r="I64" s="260"/>
      <c r="J64" s="260"/>
      <c r="K64" s="260"/>
      <c r="L64" s="243"/>
      <c r="M64" s="261"/>
      <c r="N64" s="261"/>
      <c r="O64" s="261"/>
      <c r="P64" s="261"/>
      <c r="Q64" s="244"/>
    </row>
    <row r="65" spans="1:17" x14ac:dyDescent="0.25">
      <c r="A65" s="260" t="s">
        <v>64</v>
      </c>
      <c r="B65" s="260"/>
      <c r="C65" s="260"/>
      <c r="D65" s="260"/>
      <c r="E65" s="260"/>
      <c r="F65" s="260"/>
      <c r="G65" s="260"/>
      <c r="H65" s="260"/>
      <c r="I65" s="260"/>
      <c r="J65" s="260"/>
      <c r="K65" s="260"/>
      <c r="L65" s="243"/>
      <c r="M65" s="261"/>
      <c r="N65" s="261"/>
      <c r="O65" s="261"/>
      <c r="P65" s="261"/>
      <c r="Q65" s="244"/>
    </row>
    <row r="66" spans="1:17" x14ac:dyDescent="0.25">
      <c r="A66" s="265" t="s">
        <v>65</v>
      </c>
      <c r="B66" s="265"/>
      <c r="C66" s="265"/>
      <c r="D66" s="265"/>
      <c r="E66" s="265"/>
      <c r="F66" s="265"/>
      <c r="G66" s="265"/>
      <c r="H66" s="265"/>
      <c r="I66" s="265"/>
      <c r="J66" s="265"/>
      <c r="K66" s="265"/>
      <c r="L66" s="243"/>
      <c r="M66" s="261"/>
      <c r="N66" s="261"/>
      <c r="O66" s="261"/>
      <c r="P66" s="261"/>
      <c r="Q66" s="244"/>
    </row>
    <row r="67" spans="1:17" x14ac:dyDescent="0.25">
      <c r="A67" s="260" t="s">
        <v>66</v>
      </c>
      <c r="B67" s="260"/>
      <c r="C67" s="260"/>
      <c r="D67" s="260"/>
      <c r="E67" s="260"/>
      <c r="F67" s="260"/>
      <c r="G67" s="260"/>
      <c r="H67" s="260"/>
      <c r="I67" s="260"/>
      <c r="J67" s="260"/>
      <c r="K67" s="260"/>
      <c r="L67" s="41"/>
      <c r="M67" s="43"/>
      <c r="N67" s="43"/>
      <c r="O67" s="43"/>
      <c r="P67" s="43"/>
      <c r="Q67" s="43"/>
    </row>
    <row r="68" spans="1:17" x14ac:dyDescent="0.25">
      <c r="A68" s="266" t="s">
        <v>67</v>
      </c>
      <c r="B68" s="266"/>
      <c r="C68" s="266"/>
      <c r="D68" s="266"/>
      <c r="E68" s="266"/>
      <c r="F68" s="266"/>
      <c r="G68" s="266"/>
      <c r="H68" s="266"/>
      <c r="I68" s="266"/>
      <c r="J68" s="266"/>
      <c r="K68" s="266"/>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A1:T13"/>
  <sheetViews>
    <sheetView showGridLines="0" tabSelected="1" zoomScale="99" zoomScaleNormal="90" workbookViewId="0">
      <selection activeCell="F13" sqref="F13"/>
    </sheetView>
  </sheetViews>
  <sheetFormatPr baseColWidth="10" defaultRowHeight="15" x14ac:dyDescent="0.25"/>
  <cols>
    <col min="2" max="2" width="74.5703125" customWidth="1"/>
    <col min="3" max="5" width="22.5703125" customWidth="1"/>
    <col min="6" max="6" width="19.7109375" customWidth="1"/>
  </cols>
  <sheetData>
    <row r="1" spans="1:20" s="57" customFormat="1" ht="114.75" customHeight="1" x14ac:dyDescent="0.2">
      <c r="B1" s="270" t="s">
        <v>167</v>
      </c>
      <c r="C1" s="270"/>
      <c r="D1" s="270"/>
      <c r="E1" s="56">
        <v>44994</v>
      </c>
    </row>
    <row r="2" spans="1:20" s="65" customFormat="1" ht="34.5" customHeight="1" x14ac:dyDescent="0.25">
      <c r="B2" s="195" t="s">
        <v>129</v>
      </c>
      <c r="C2" s="195"/>
      <c r="D2" s="195"/>
      <c r="E2" s="195"/>
      <c r="F2" s="2"/>
      <c r="G2" s="2"/>
      <c r="H2" s="2"/>
      <c r="I2" s="2"/>
      <c r="J2" s="2"/>
      <c r="K2" s="2"/>
      <c r="L2" s="2"/>
      <c r="M2" s="2"/>
      <c r="N2" s="2"/>
      <c r="O2" s="2"/>
      <c r="P2" s="2"/>
      <c r="Q2" s="2"/>
      <c r="R2" s="2"/>
      <c r="S2" s="2"/>
      <c r="T2" s="2"/>
    </row>
    <row r="3" spans="1:20" s="57" customFormat="1" ht="171" customHeight="1" x14ac:dyDescent="0.2">
      <c r="B3" s="195" t="s">
        <v>162</v>
      </c>
      <c r="C3" s="195"/>
      <c r="D3" s="195"/>
      <c r="E3" s="195"/>
    </row>
    <row r="4" spans="1:20" s="57" customFormat="1" ht="12.75" x14ac:dyDescent="0.2">
      <c r="B4" s="29"/>
      <c r="C4" s="66"/>
      <c r="D4" s="66"/>
      <c r="E4" s="66"/>
    </row>
    <row r="5" spans="1:20" s="44" customFormat="1" ht="39.950000000000003" customHeight="1" x14ac:dyDescent="0.2">
      <c r="A5" s="271" t="s">
        <v>122</v>
      </c>
      <c r="B5" s="271" t="s">
        <v>76</v>
      </c>
      <c r="C5" s="271"/>
      <c r="D5" s="271"/>
      <c r="E5" s="271"/>
      <c r="F5" s="47" t="s">
        <v>152</v>
      </c>
    </row>
    <row r="6" spans="1:20" s="57" customFormat="1" ht="51" x14ac:dyDescent="0.2">
      <c r="B6" s="29"/>
      <c r="C6" s="66"/>
      <c r="D6" s="66"/>
      <c r="E6" s="171" t="s">
        <v>168</v>
      </c>
      <c r="F6" s="148" t="s">
        <v>156</v>
      </c>
    </row>
    <row r="7" spans="1:20" s="57" customFormat="1" ht="12.75" x14ac:dyDescent="0.2">
      <c r="B7" s="267" t="s">
        <v>130</v>
      </c>
      <c r="C7" s="272" t="s">
        <v>92</v>
      </c>
      <c r="D7" s="272"/>
      <c r="E7" s="172">
        <f>'Détail des dépenses'!E19+'Détail des dépenses'!E29+'Détail des dépenses'!E35+'Détail des dépenses'!E41+'Détail des dépenses'!E48</f>
        <v>0</v>
      </c>
      <c r="F7" s="149">
        <f>'Détail des dépenses'!F19+'Détail des dépenses'!F29+'Détail des dépenses'!F35+'Détail des dépenses'!F41+'Détail des dépenses'!F48</f>
        <v>0</v>
      </c>
    </row>
    <row r="8" spans="1:20" s="57" customFormat="1" ht="12.75" x14ac:dyDescent="0.2">
      <c r="B8" s="268"/>
      <c r="C8" s="273" t="s">
        <v>93</v>
      </c>
      <c r="D8" s="273"/>
      <c r="E8" s="173">
        <f>'Détail des dépenses'!E54</f>
        <v>0</v>
      </c>
      <c r="F8" s="150">
        <f>'Détail des dépenses'!F54</f>
        <v>0</v>
      </c>
    </row>
    <row r="9" spans="1:20" s="57" customFormat="1" ht="12.75" x14ac:dyDescent="0.2">
      <c r="B9" s="268"/>
      <c r="C9" s="273" t="s">
        <v>94</v>
      </c>
      <c r="D9" s="273"/>
      <c r="E9" s="173">
        <f>'Détail des dépenses'!E61+'Détail des dépenses'!E66+'Détail des dépenses'!E69+'Détail des dépenses'!E75+'Détail des dépenses'!E78+'Détail des dépenses'!E80</f>
        <v>0</v>
      </c>
      <c r="F9" s="150">
        <f>'Détail des dépenses'!F61+'Détail des dépenses'!F66+'Détail des dépenses'!F69+'Détail des dépenses'!F75+'Détail des dépenses'!F78+'Détail des dépenses'!F80</f>
        <v>0</v>
      </c>
    </row>
    <row r="10" spans="1:20" s="57" customFormat="1" ht="12.75" x14ac:dyDescent="0.2">
      <c r="B10" s="269"/>
      <c r="C10" s="274" t="s">
        <v>153</v>
      </c>
      <c r="D10" s="274"/>
      <c r="E10" s="174">
        <f>SUM(E7:E9)</f>
        <v>0</v>
      </c>
      <c r="F10" s="151">
        <f>SUM(F7:F9)</f>
        <v>0</v>
      </c>
      <c r="G10" s="152" t="e">
        <f>F10/E10</f>
        <v>#DIV/0!</v>
      </c>
    </row>
    <row r="11" spans="1:20" s="57" customFormat="1" ht="12.75" x14ac:dyDescent="0.2">
      <c r="B11" s="29"/>
      <c r="C11" s="66"/>
      <c r="D11" s="66"/>
      <c r="E11" s="75"/>
    </row>
    <row r="12" spans="1:20" ht="18" customHeight="1" x14ac:dyDescent="0.25">
      <c r="E12" s="155" t="s">
        <v>154</v>
      </c>
      <c r="F12" s="156">
        <f>SUM('plan d''affaires et financement'!C14:D18)</f>
        <v>0</v>
      </c>
      <c r="G12" s="153"/>
    </row>
    <row r="13" spans="1:20" ht="18" customHeight="1" x14ac:dyDescent="0.25">
      <c r="E13" s="158" t="s">
        <v>155</v>
      </c>
      <c r="F13" s="157">
        <f>F12+MIN(50%*F10,200000-(IF('Déclaration de Minimis'!F12="",'Déclaration de Minimis'!E12,'Déclaration de Minimis'!F12)+IF('Déclaration de Minimis'!F13="",'Déclaration de Minimis'!E13,'Déclaration de Minimis'!F13)+IF('Déclaration de Minimis'!F14="",'Déclaration de Minimis'!E14,'Déclaration de Minimis'!F14)+IF('Déclaration de Minimis'!F15="",'Déclaration de Minimis'!E15,'Déclaration de Minimis'!F15)+IF('Déclaration de Minimis'!F16="",'Déclaration de Minimis'!E16,'Déclaration de Minimis'!F16)+IF('Déclaration de Minimis'!F17="",'Déclaration de Minimis'!E17,'Déclaration de Minimis'!F17)+IF('Déclaration de Minimis'!F18="",'Déclaration de Minimis'!E18,'Déclaration de Minimis'!F18)+IF('Déclaration de Minimis'!F19="",'Déclaration de Minimis'!E19,'Déclaration de Minimis'!F19)))</f>
        <v>0</v>
      </c>
      <c r="G13" s="154" t="e">
        <f>F13/E10</f>
        <v>#DIV/0!</v>
      </c>
    </row>
  </sheetData>
  <mergeCells count="9">
    <mergeCell ref="B7:B10"/>
    <mergeCell ref="B1:D1"/>
    <mergeCell ref="B2:E2"/>
    <mergeCell ref="B3:E3"/>
    <mergeCell ref="A5:E5"/>
    <mergeCell ref="C7:D7"/>
    <mergeCell ref="C8:D8"/>
    <mergeCell ref="C9:D9"/>
    <mergeCell ref="C10:D10"/>
  </mergeCells>
  <pageMargins left="0.7" right="0.7" top="0.75" bottom="0.75" header="0.3" footer="0.3"/>
  <pageSetup paperSize="9" scale="56"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83"/>
  <sheetViews>
    <sheetView showGridLines="0" topLeftCell="A38" zoomScale="90" zoomScaleNormal="90" workbookViewId="0">
      <selection activeCell="F10" sqref="F10"/>
    </sheetView>
  </sheetViews>
  <sheetFormatPr baseColWidth="10" defaultRowHeight="15" x14ac:dyDescent="0.25"/>
  <cols>
    <col min="2" max="2" width="74.5703125" customWidth="1"/>
    <col min="3" max="6" width="22.5703125" customWidth="1"/>
  </cols>
  <sheetData>
    <row r="1" spans="1:20" s="57" customFormat="1" ht="114.75" customHeight="1" x14ac:dyDescent="0.2">
      <c r="B1" s="270" t="s">
        <v>167</v>
      </c>
      <c r="C1" s="270"/>
      <c r="D1" s="270"/>
      <c r="E1" s="56"/>
      <c r="F1" s="56">
        <v>44994</v>
      </c>
    </row>
    <row r="2" spans="1:20" s="65" customFormat="1" ht="45.6" customHeight="1" x14ac:dyDescent="0.25">
      <c r="B2" s="195" t="s">
        <v>169</v>
      </c>
      <c r="C2" s="195"/>
      <c r="D2" s="195"/>
      <c r="E2" s="195"/>
      <c r="F2" s="2"/>
      <c r="G2" s="2"/>
      <c r="H2" s="2"/>
      <c r="I2" s="2"/>
      <c r="J2" s="2"/>
      <c r="K2" s="2"/>
      <c r="L2" s="2"/>
      <c r="M2" s="2"/>
      <c r="N2" s="2"/>
      <c r="O2" s="2"/>
      <c r="P2" s="2"/>
      <c r="Q2" s="2"/>
      <c r="R2" s="2"/>
      <c r="S2" s="2"/>
      <c r="T2" s="2"/>
    </row>
    <row r="3" spans="1:20" s="57" customFormat="1" ht="117" customHeight="1" x14ac:dyDescent="0.2">
      <c r="B3" s="195" t="s">
        <v>165</v>
      </c>
      <c r="C3" s="195"/>
      <c r="D3" s="195"/>
      <c r="E3" s="195"/>
    </row>
    <row r="4" spans="1:20" s="57" customFormat="1" ht="12.75" x14ac:dyDescent="0.2">
      <c r="B4" s="29"/>
      <c r="C4" s="66"/>
      <c r="D4" s="66"/>
      <c r="E4" s="75"/>
      <c r="F4" s="75"/>
    </row>
    <row r="5" spans="1:20" s="57" customFormat="1" ht="39.950000000000003" customHeight="1" x14ac:dyDescent="0.2">
      <c r="A5" s="271" t="s">
        <v>131</v>
      </c>
      <c r="B5" s="271"/>
      <c r="C5" s="271"/>
      <c r="D5" s="271"/>
      <c r="E5" s="271"/>
      <c r="F5" s="45"/>
    </row>
    <row r="6" spans="1:20" s="57" customFormat="1" ht="16.5" customHeight="1" x14ac:dyDescent="0.2"/>
    <row r="7" spans="1:20" s="45" customFormat="1" ht="30" customHeight="1" x14ac:dyDescent="0.25">
      <c r="A7" s="278" t="s">
        <v>77</v>
      </c>
      <c r="B7" s="278"/>
      <c r="C7" s="278"/>
      <c r="D7" s="278"/>
      <c r="E7" s="278"/>
    </row>
    <row r="8" spans="1:20" s="48" customFormat="1" ht="35.1" customHeight="1" x14ac:dyDescent="0.25">
      <c r="B8" s="46" t="s">
        <v>72</v>
      </c>
      <c r="C8" s="46" t="s">
        <v>68</v>
      </c>
      <c r="D8" s="46" t="s">
        <v>69</v>
      </c>
      <c r="E8" s="47" t="s">
        <v>157</v>
      </c>
      <c r="F8" s="47" t="s">
        <v>152</v>
      </c>
      <c r="G8" s="45"/>
      <c r="H8" s="45"/>
      <c r="I8" s="45"/>
      <c r="J8" s="45"/>
      <c r="K8" s="45"/>
      <c r="L8" s="45"/>
      <c r="M8" s="45"/>
    </row>
    <row r="9" spans="1:20" s="58" customFormat="1" ht="18" customHeight="1" x14ac:dyDescent="0.2">
      <c r="B9" s="74" t="s">
        <v>170</v>
      </c>
      <c r="C9" s="59" t="s">
        <v>70</v>
      </c>
      <c r="D9" s="59"/>
      <c r="E9" s="60">
        <v>0</v>
      </c>
      <c r="F9" s="159">
        <v>0</v>
      </c>
      <c r="G9" s="57"/>
      <c r="H9" s="57"/>
      <c r="I9" s="57"/>
      <c r="J9" s="57"/>
      <c r="K9" s="57"/>
      <c r="L9" s="57"/>
      <c r="M9" s="57"/>
      <c r="N9" s="57"/>
      <c r="O9" s="57"/>
    </row>
    <row r="10" spans="1:20" s="58" customFormat="1" ht="18" customHeight="1" x14ac:dyDescent="0.2">
      <c r="B10" s="74" t="s">
        <v>171</v>
      </c>
      <c r="C10" s="59" t="s">
        <v>70</v>
      </c>
      <c r="D10" s="59"/>
      <c r="E10" s="60">
        <v>0</v>
      </c>
      <c r="F10" s="159">
        <v>0</v>
      </c>
      <c r="G10" s="57"/>
      <c r="H10" s="57"/>
      <c r="I10" s="57"/>
      <c r="J10" s="57"/>
      <c r="K10" s="57"/>
      <c r="L10" s="57"/>
      <c r="M10" s="57"/>
      <c r="N10" s="57"/>
      <c r="O10" s="57"/>
    </row>
    <row r="11" spans="1:20" s="58" customFormat="1" ht="18" customHeight="1" x14ac:dyDescent="0.2">
      <c r="B11" s="74" t="s">
        <v>172</v>
      </c>
      <c r="C11" s="59" t="s">
        <v>70</v>
      </c>
      <c r="D11" s="59"/>
      <c r="E11" s="60">
        <v>0</v>
      </c>
      <c r="F11" s="159">
        <v>0</v>
      </c>
      <c r="G11" s="57"/>
      <c r="H11" s="57"/>
      <c r="I11" s="57"/>
      <c r="J11" s="57"/>
      <c r="K11" s="57"/>
      <c r="L11" s="57"/>
      <c r="M11" s="57"/>
      <c r="N11" s="57"/>
      <c r="O11" s="57"/>
    </row>
    <row r="12" spans="1:20" s="58" customFormat="1" ht="18" customHeight="1" x14ac:dyDescent="0.2">
      <c r="B12" s="64" t="s">
        <v>71</v>
      </c>
      <c r="C12" s="59" t="s">
        <v>70</v>
      </c>
      <c r="D12" s="59"/>
      <c r="E12" s="60">
        <v>0</v>
      </c>
      <c r="F12" s="159">
        <v>0</v>
      </c>
      <c r="G12" s="57"/>
      <c r="H12" s="57"/>
      <c r="I12" s="57"/>
      <c r="J12" s="57"/>
      <c r="K12" s="57"/>
      <c r="L12" s="57"/>
      <c r="M12" s="57"/>
      <c r="N12" s="57"/>
      <c r="O12" s="57"/>
    </row>
    <row r="13" spans="1:20" s="58" customFormat="1" ht="18" customHeight="1" x14ac:dyDescent="0.2">
      <c r="B13" s="64" t="s">
        <v>71</v>
      </c>
      <c r="C13" s="59" t="s">
        <v>70</v>
      </c>
      <c r="D13" s="59"/>
      <c r="E13" s="60">
        <v>0</v>
      </c>
      <c r="F13" s="159">
        <v>0</v>
      </c>
      <c r="G13" s="57"/>
      <c r="H13" s="57"/>
      <c r="I13" s="57"/>
      <c r="J13" s="57"/>
      <c r="K13" s="57"/>
      <c r="L13" s="57"/>
      <c r="M13" s="57"/>
      <c r="N13" s="57"/>
      <c r="O13" s="57"/>
    </row>
    <row r="14" spans="1:20" s="58" customFormat="1" ht="18" customHeight="1" x14ac:dyDescent="0.2">
      <c r="B14" s="64" t="s">
        <v>71</v>
      </c>
      <c r="C14" s="59" t="s">
        <v>70</v>
      </c>
      <c r="D14" s="59"/>
      <c r="E14" s="60">
        <v>0</v>
      </c>
      <c r="F14" s="159">
        <v>0</v>
      </c>
      <c r="G14" s="57"/>
      <c r="H14" s="57"/>
      <c r="I14" s="57"/>
      <c r="J14" s="57"/>
      <c r="K14" s="57"/>
      <c r="L14" s="57"/>
      <c r="M14" s="57"/>
      <c r="N14" s="57"/>
      <c r="O14" s="57"/>
    </row>
    <row r="15" spans="1:20" s="58" customFormat="1" ht="18" customHeight="1" x14ac:dyDescent="0.2">
      <c r="B15" s="64" t="s">
        <v>71</v>
      </c>
      <c r="C15" s="59" t="s">
        <v>70</v>
      </c>
      <c r="D15" s="59"/>
      <c r="E15" s="60">
        <v>0</v>
      </c>
      <c r="F15" s="159">
        <v>0</v>
      </c>
      <c r="G15" s="57"/>
      <c r="H15" s="57"/>
      <c r="I15" s="57"/>
      <c r="J15" s="57"/>
      <c r="K15" s="57"/>
      <c r="L15" s="57"/>
      <c r="M15" s="57"/>
      <c r="N15" s="57"/>
      <c r="O15" s="57"/>
    </row>
    <row r="16" spans="1:20" s="58" customFormat="1" ht="18" customHeight="1" x14ac:dyDescent="0.2">
      <c r="B16" s="64" t="s">
        <v>71</v>
      </c>
      <c r="C16" s="59" t="s">
        <v>70</v>
      </c>
      <c r="D16" s="59"/>
      <c r="E16" s="60">
        <v>0</v>
      </c>
      <c r="F16" s="159">
        <v>0</v>
      </c>
      <c r="G16" s="57"/>
      <c r="H16" s="57"/>
      <c r="I16" s="57"/>
      <c r="J16" s="57"/>
      <c r="K16" s="57"/>
      <c r="L16" s="57"/>
      <c r="M16" s="57"/>
      <c r="N16" s="57"/>
      <c r="O16" s="57"/>
    </row>
    <row r="17" spans="1:18" s="58" customFormat="1" ht="18" customHeight="1" x14ac:dyDescent="0.2">
      <c r="B17" s="64" t="s">
        <v>71</v>
      </c>
      <c r="C17" s="59" t="s">
        <v>70</v>
      </c>
      <c r="D17" s="59"/>
      <c r="E17" s="60">
        <v>0</v>
      </c>
      <c r="F17" s="159">
        <v>0</v>
      </c>
      <c r="G17" s="57"/>
      <c r="H17" s="57"/>
      <c r="I17" s="57"/>
      <c r="J17" s="57"/>
      <c r="K17" s="57"/>
      <c r="L17" s="57"/>
      <c r="M17" s="57"/>
      <c r="N17" s="57"/>
      <c r="O17" s="57"/>
    </row>
    <row r="18" spans="1:18" s="58" customFormat="1" ht="18" customHeight="1" thickBot="1" x14ac:dyDescent="0.25">
      <c r="B18" s="64" t="s">
        <v>71</v>
      </c>
      <c r="C18" s="59" t="s">
        <v>70</v>
      </c>
      <c r="D18" s="59"/>
      <c r="E18" s="60">
        <v>0</v>
      </c>
      <c r="F18" s="159">
        <v>0</v>
      </c>
      <c r="G18" s="57"/>
      <c r="H18" s="57"/>
      <c r="I18" s="57"/>
      <c r="J18" s="57"/>
      <c r="K18" s="57"/>
      <c r="L18" s="57"/>
      <c r="M18" s="57"/>
      <c r="N18" s="57"/>
      <c r="O18" s="57"/>
    </row>
    <row r="19" spans="1:18" s="58" customFormat="1" ht="18" customHeight="1" thickBot="1" x14ac:dyDescent="0.25">
      <c r="A19" s="52" t="s">
        <v>78</v>
      </c>
      <c r="B19" s="61"/>
      <c r="C19" s="61"/>
      <c r="D19" s="62" t="s">
        <v>90</v>
      </c>
      <c r="E19" s="63">
        <f>SUM(E9:E18)</f>
        <v>0</v>
      </c>
      <c r="F19" s="63">
        <f>SUM(F9:F18)</f>
        <v>0</v>
      </c>
      <c r="G19" s="57"/>
      <c r="H19" s="57"/>
      <c r="I19" s="57"/>
      <c r="J19" s="57"/>
      <c r="K19" s="57"/>
      <c r="L19" s="57"/>
      <c r="M19" s="57"/>
      <c r="N19" s="57"/>
      <c r="O19" s="57"/>
    </row>
    <row r="20" spans="1:18" s="48" customFormat="1" ht="18" customHeight="1" x14ac:dyDescent="0.25">
      <c r="B20" s="74" t="s">
        <v>96</v>
      </c>
      <c r="C20" s="49" t="s">
        <v>70</v>
      </c>
      <c r="D20" s="49"/>
      <c r="E20" s="50">
        <v>0</v>
      </c>
      <c r="F20" s="160">
        <v>0</v>
      </c>
      <c r="G20" s="45"/>
      <c r="H20" s="45"/>
      <c r="I20" s="45"/>
      <c r="J20" s="45"/>
      <c r="K20" s="45"/>
      <c r="L20" s="45"/>
      <c r="M20" s="45"/>
      <c r="N20" s="45"/>
      <c r="O20" s="45"/>
      <c r="P20" s="45"/>
      <c r="Q20" s="45"/>
      <c r="R20" s="45"/>
    </row>
    <row r="21" spans="1:18" s="48" customFormat="1" ht="18" customHeight="1" x14ac:dyDescent="0.2">
      <c r="B21" s="64" t="s">
        <v>71</v>
      </c>
      <c r="C21" s="49" t="s">
        <v>70</v>
      </c>
      <c r="D21" s="49"/>
      <c r="E21" s="50">
        <v>0</v>
      </c>
      <c r="F21" s="160">
        <v>0</v>
      </c>
      <c r="G21" s="45"/>
      <c r="H21" s="45"/>
      <c r="I21" s="45"/>
      <c r="J21" s="45"/>
      <c r="K21" s="45"/>
      <c r="L21" s="45"/>
      <c r="M21" s="45"/>
      <c r="N21" s="45"/>
      <c r="O21" s="45"/>
      <c r="P21" s="45"/>
      <c r="Q21" s="45"/>
      <c r="R21" s="45"/>
    </row>
    <row r="22" spans="1:18" s="58" customFormat="1" ht="18" customHeight="1" x14ac:dyDescent="0.2">
      <c r="B22" s="64" t="s">
        <v>71</v>
      </c>
      <c r="C22" s="59" t="s">
        <v>70</v>
      </c>
      <c r="D22" s="59"/>
      <c r="E22" s="60">
        <v>0</v>
      </c>
      <c r="F22" s="159">
        <v>0</v>
      </c>
      <c r="G22" s="57"/>
      <c r="H22" s="57"/>
      <c r="I22" s="57"/>
      <c r="J22" s="57"/>
      <c r="K22" s="57"/>
      <c r="L22" s="57"/>
      <c r="M22" s="57"/>
      <c r="N22" s="57"/>
      <c r="O22" s="57"/>
    </row>
    <row r="23" spans="1:18" s="58" customFormat="1" ht="18" customHeight="1" x14ac:dyDescent="0.2">
      <c r="B23" s="64" t="s">
        <v>71</v>
      </c>
      <c r="C23" s="59" t="s">
        <v>70</v>
      </c>
      <c r="D23" s="59"/>
      <c r="E23" s="60">
        <v>0</v>
      </c>
      <c r="F23" s="159">
        <v>0</v>
      </c>
      <c r="G23" s="57"/>
      <c r="H23" s="57"/>
      <c r="I23" s="57"/>
      <c r="J23" s="57"/>
      <c r="K23" s="57"/>
      <c r="L23" s="57"/>
      <c r="M23" s="57"/>
      <c r="N23" s="57"/>
      <c r="O23" s="57"/>
    </row>
    <row r="24" spans="1:18" s="58" customFormat="1" ht="18" customHeight="1" x14ac:dyDescent="0.2">
      <c r="B24" s="64" t="s">
        <v>71</v>
      </c>
      <c r="C24" s="59" t="s">
        <v>70</v>
      </c>
      <c r="D24" s="59"/>
      <c r="E24" s="60">
        <v>0</v>
      </c>
      <c r="F24" s="159">
        <v>0</v>
      </c>
      <c r="G24" s="57"/>
      <c r="H24" s="57"/>
      <c r="I24" s="57"/>
      <c r="J24" s="57"/>
      <c r="K24" s="57"/>
      <c r="L24" s="57"/>
      <c r="M24" s="57"/>
      <c r="N24" s="57"/>
      <c r="O24" s="57"/>
    </row>
    <row r="25" spans="1:18" s="58" customFormat="1" ht="18" customHeight="1" x14ac:dyDescent="0.2">
      <c r="B25" s="64" t="s">
        <v>71</v>
      </c>
      <c r="C25" s="59" t="s">
        <v>70</v>
      </c>
      <c r="D25" s="59"/>
      <c r="E25" s="60">
        <v>0</v>
      </c>
      <c r="F25" s="159">
        <v>0</v>
      </c>
      <c r="G25" s="57"/>
      <c r="H25" s="57"/>
      <c r="I25" s="57"/>
      <c r="J25" s="57"/>
      <c r="K25" s="57"/>
      <c r="L25" s="57"/>
      <c r="M25" s="57"/>
      <c r="N25" s="57"/>
      <c r="O25" s="57"/>
    </row>
    <row r="26" spans="1:18" s="58" customFormat="1" ht="18" customHeight="1" x14ac:dyDescent="0.2">
      <c r="B26" s="64" t="s">
        <v>71</v>
      </c>
      <c r="C26" s="59" t="s">
        <v>70</v>
      </c>
      <c r="D26" s="59"/>
      <c r="E26" s="60">
        <v>0</v>
      </c>
      <c r="F26" s="159">
        <v>0</v>
      </c>
      <c r="G26" s="57"/>
      <c r="H26" s="57"/>
      <c r="I26" s="57"/>
      <c r="J26" s="57"/>
      <c r="K26" s="57"/>
      <c r="L26" s="57"/>
      <c r="M26" s="57"/>
      <c r="N26" s="57"/>
      <c r="O26" s="57"/>
    </row>
    <row r="27" spans="1:18" s="58" customFormat="1" ht="18" customHeight="1" x14ac:dyDescent="0.2">
      <c r="B27" s="64" t="s">
        <v>71</v>
      </c>
      <c r="C27" s="59" t="s">
        <v>70</v>
      </c>
      <c r="D27" s="59"/>
      <c r="E27" s="60">
        <v>0</v>
      </c>
      <c r="F27" s="159">
        <v>0</v>
      </c>
      <c r="G27" s="57"/>
      <c r="H27" s="57"/>
      <c r="I27" s="57"/>
      <c r="J27" s="57"/>
      <c r="K27" s="57"/>
      <c r="L27" s="57"/>
      <c r="M27" s="57"/>
      <c r="N27" s="57"/>
      <c r="O27" s="57"/>
    </row>
    <row r="28" spans="1:18" s="48" customFormat="1" ht="18" customHeight="1" thickBot="1" x14ac:dyDescent="0.3">
      <c r="B28" s="51" t="s">
        <v>71</v>
      </c>
      <c r="C28" s="49" t="s">
        <v>70</v>
      </c>
      <c r="D28" s="49"/>
      <c r="E28" s="50">
        <v>0</v>
      </c>
      <c r="F28" s="160">
        <v>0</v>
      </c>
      <c r="G28" s="45"/>
      <c r="H28" s="45"/>
      <c r="I28" s="45"/>
      <c r="J28" s="45"/>
      <c r="K28" s="45"/>
      <c r="L28" s="45"/>
      <c r="M28" s="45"/>
      <c r="N28" s="45"/>
      <c r="O28" s="45"/>
      <c r="P28" s="45"/>
      <c r="Q28" s="45"/>
      <c r="R28" s="45"/>
    </row>
    <row r="29" spans="1:18" s="48" customFormat="1" ht="18" customHeight="1" thickBot="1" x14ac:dyDescent="0.25">
      <c r="A29" s="52" t="s">
        <v>78</v>
      </c>
      <c r="B29" s="61"/>
      <c r="C29" s="52"/>
      <c r="D29" s="53" t="s">
        <v>95</v>
      </c>
      <c r="E29" s="54">
        <f>SUM(E20:E28)</f>
        <v>0</v>
      </c>
      <c r="F29" s="54">
        <f>SUM(F20:F28)</f>
        <v>0</v>
      </c>
      <c r="G29" s="45"/>
      <c r="H29" s="45"/>
      <c r="I29" s="45"/>
      <c r="J29" s="45"/>
      <c r="K29" s="45"/>
      <c r="L29" s="45"/>
      <c r="M29" s="45"/>
      <c r="N29" s="45"/>
      <c r="O29" s="45"/>
      <c r="P29" s="45"/>
      <c r="Q29" s="45"/>
      <c r="R29" s="45"/>
    </row>
    <row r="30" spans="1:18" s="58" customFormat="1" ht="18" customHeight="1" x14ac:dyDescent="0.2">
      <c r="B30" s="59" t="s">
        <v>173</v>
      </c>
      <c r="C30" s="59" t="s">
        <v>70</v>
      </c>
      <c r="D30" s="59"/>
      <c r="E30" s="50">
        <v>0</v>
      </c>
      <c r="F30" s="160">
        <v>0</v>
      </c>
      <c r="G30" s="57"/>
      <c r="H30" s="57"/>
      <c r="I30" s="57"/>
      <c r="J30" s="57"/>
      <c r="K30" s="57"/>
      <c r="L30" s="57"/>
      <c r="M30" s="57"/>
    </row>
    <row r="31" spans="1:18" s="58" customFormat="1" ht="18" customHeight="1" x14ac:dyDescent="0.2">
      <c r="B31" s="64" t="s">
        <v>71</v>
      </c>
      <c r="C31" s="59" t="s">
        <v>70</v>
      </c>
      <c r="D31" s="59"/>
      <c r="E31" s="60">
        <v>0</v>
      </c>
      <c r="F31" s="159">
        <v>0</v>
      </c>
      <c r="G31" s="57"/>
      <c r="H31" s="57"/>
      <c r="I31" s="57"/>
      <c r="J31" s="57"/>
      <c r="K31" s="57"/>
      <c r="L31" s="57"/>
      <c r="M31" s="57"/>
      <c r="N31" s="57"/>
      <c r="O31" s="57"/>
    </row>
    <row r="32" spans="1:18" s="58" customFormat="1" ht="18" customHeight="1" x14ac:dyDescent="0.2">
      <c r="B32" s="64" t="s">
        <v>71</v>
      </c>
      <c r="C32" s="59" t="s">
        <v>70</v>
      </c>
      <c r="D32" s="59"/>
      <c r="E32" s="60">
        <v>0</v>
      </c>
      <c r="F32" s="159">
        <v>0</v>
      </c>
      <c r="G32" s="57"/>
      <c r="H32" s="57"/>
      <c r="I32" s="57"/>
      <c r="J32" s="57"/>
      <c r="K32" s="57"/>
      <c r="L32" s="57"/>
      <c r="M32" s="57"/>
      <c r="N32" s="57"/>
      <c r="O32" s="57"/>
    </row>
    <row r="33" spans="1:18" s="58" customFormat="1" ht="18" customHeight="1" x14ac:dyDescent="0.2">
      <c r="B33" s="64" t="s">
        <v>71</v>
      </c>
      <c r="C33" s="59" t="s">
        <v>70</v>
      </c>
      <c r="D33" s="59"/>
      <c r="E33" s="60">
        <v>0</v>
      </c>
      <c r="F33" s="159">
        <v>0</v>
      </c>
      <c r="G33" s="57"/>
      <c r="H33" s="57"/>
      <c r="I33" s="57"/>
      <c r="J33" s="57"/>
      <c r="K33" s="57"/>
      <c r="L33" s="57"/>
      <c r="M33" s="57"/>
      <c r="N33" s="57"/>
      <c r="O33" s="57"/>
    </row>
    <row r="34" spans="1:18" s="58" customFormat="1" ht="18" customHeight="1" thickBot="1" x14ac:dyDescent="0.25">
      <c r="B34" s="64" t="s">
        <v>71</v>
      </c>
      <c r="C34" s="59" t="s">
        <v>70</v>
      </c>
      <c r="D34" s="59"/>
      <c r="E34" s="60">
        <v>0</v>
      </c>
      <c r="F34" s="159">
        <v>0</v>
      </c>
      <c r="G34" s="57"/>
      <c r="H34" s="57"/>
      <c r="I34" s="57"/>
      <c r="J34" s="57"/>
      <c r="K34" s="57"/>
      <c r="L34" s="57"/>
      <c r="M34" s="57"/>
    </row>
    <row r="35" spans="1:18" s="58" customFormat="1" ht="18" customHeight="1" thickBot="1" x14ac:dyDescent="0.25">
      <c r="A35" s="52" t="s">
        <v>78</v>
      </c>
      <c r="B35" s="61"/>
      <c r="C35" s="61"/>
      <c r="D35" s="62" t="s">
        <v>82</v>
      </c>
      <c r="E35" s="63">
        <f>SUM(E30:E34)</f>
        <v>0</v>
      </c>
      <c r="F35" s="63">
        <f>SUM(F30:F34)</f>
        <v>0</v>
      </c>
      <c r="G35" s="57"/>
      <c r="H35" s="57"/>
      <c r="I35" s="57"/>
      <c r="J35" s="57"/>
      <c r="K35" s="57"/>
      <c r="L35" s="57"/>
      <c r="M35" s="57"/>
    </row>
    <row r="36" spans="1:18" s="48" customFormat="1" ht="18" customHeight="1" x14ac:dyDescent="0.25">
      <c r="B36" s="74" t="s">
        <v>174</v>
      </c>
      <c r="C36" s="49" t="s">
        <v>70</v>
      </c>
      <c r="D36" s="49"/>
      <c r="E36" s="50">
        <v>0</v>
      </c>
      <c r="F36" s="160">
        <v>0</v>
      </c>
      <c r="G36" s="45"/>
      <c r="H36" s="45"/>
      <c r="I36" s="45"/>
      <c r="J36" s="45"/>
      <c r="K36" s="45"/>
      <c r="L36" s="45"/>
      <c r="M36" s="45"/>
      <c r="N36" s="45"/>
      <c r="O36" s="45"/>
      <c r="P36" s="45"/>
      <c r="Q36" s="45"/>
      <c r="R36" s="45"/>
    </row>
    <row r="37" spans="1:18" s="58" customFormat="1" ht="18" customHeight="1" x14ac:dyDescent="0.2">
      <c r="B37" s="64" t="s">
        <v>71</v>
      </c>
      <c r="C37" s="59" t="s">
        <v>70</v>
      </c>
      <c r="D37" s="59"/>
      <c r="E37" s="60">
        <v>0</v>
      </c>
      <c r="F37" s="159">
        <v>0</v>
      </c>
      <c r="G37" s="57"/>
      <c r="H37" s="57"/>
      <c r="I37" s="57"/>
      <c r="J37" s="57"/>
      <c r="K37" s="57"/>
      <c r="L37" s="57"/>
      <c r="M37" s="57"/>
      <c r="N37" s="57"/>
      <c r="O37" s="57"/>
    </row>
    <row r="38" spans="1:18" s="58" customFormat="1" ht="18" customHeight="1" x14ac:dyDescent="0.2">
      <c r="B38" s="64" t="s">
        <v>71</v>
      </c>
      <c r="C38" s="59" t="s">
        <v>70</v>
      </c>
      <c r="D38" s="59"/>
      <c r="E38" s="60">
        <v>0</v>
      </c>
      <c r="F38" s="159">
        <v>0</v>
      </c>
      <c r="G38" s="57"/>
      <c r="H38" s="57"/>
      <c r="I38" s="57"/>
      <c r="J38" s="57"/>
      <c r="K38" s="57"/>
      <c r="L38" s="57"/>
      <c r="M38" s="57"/>
      <c r="N38" s="57"/>
      <c r="O38" s="57"/>
    </row>
    <row r="39" spans="1:18" s="58" customFormat="1" ht="18" customHeight="1" x14ac:dyDescent="0.2">
      <c r="B39" s="64" t="s">
        <v>71</v>
      </c>
      <c r="C39" s="59" t="s">
        <v>70</v>
      </c>
      <c r="D39" s="59"/>
      <c r="E39" s="60">
        <v>0</v>
      </c>
      <c r="F39" s="159">
        <v>0</v>
      </c>
      <c r="G39" s="57"/>
      <c r="H39" s="57"/>
      <c r="I39" s="57"/>
      <c r="J39" s="57"/>
      <c r="K39" s="57"/>
      <c r="L39" s="57"/>
      <c r="M39" s="57"/>
      <c r="N39" s="57"/>
      <c r="O39" s="57"/>
    </row>
    <row r="40" spans="1:18" s="48" customFormat="1" ht="18" customHeight="1" thickBot="1" x14ac:dyDescent="0.3">
      <c r="B40" s="51" t="s">
        <v>71</v>
      </c>
      <c r="C40" s="49" t="s">
        <v>70</v>
      </c>
      <c r="D40" s="49"/>
      <c r="E40" s="50">
        <v>0</v>
      </c>
      <c r="F40" s="160">
        <v>0</v>
      </c>
      <c r="G40" s="45"/>
      <c r="H40" s="45"/>
      <c r="I40" s="45"/>
      <c r="J40" s="45"/>
      <c r="K40" s="45"/>
      <c r="L40" s="45"/>
      <c r="M40" s="45"/>
      <c r="N40" s="45"/>
      <c r="O40" s="45"/>
      <c r="P40" s="45"/>
      <c r="Q40" s="45"/>
      <c r="R40" s="45"/>
    </row>
    <row r="41" spans="1:18" s="48" customFormat="1" ht="18" customHeight="1" thickBot="1" x14ac:dyDescent="0.25">
      <c r="A41" s="52" t="s">
        <v>78</v>
      </c>
      <c r="B41" s="61"/>
      <c r="C41" s="52"/>
      <c r="D41" s="53" t="s">
        <v>80</v>
      </c>
      <c r="E41" s="54">
        <f>SUM(E36:E40)</f>
        <v>0</v>
      </c>
      <c r="F41" s="54">
        <f>SUM(F36:F40)</f>
        <v>0</v>
      </c>
      <c r="G41" s="45"/>
      <c r="H41" s="45"/>
      <c r="I41" s="45"/>
      <c r="J41" s="45"/>
      <c r="K41" s="45"/>
      <c r="L41" s="45"/>
      <c r="M41" s="45"/>
      <c r="N41" s="45"/>
      <c r="O41" s="45"/>
      <c r="P41" s="45"/>
      <c r="Q41" s="45"/>
      <c r="R41" s="45"/>
    </row>
    <row r="42" spans="1:18" s="48" customFormat="1" ht="18" customHeight="1" x14ac:dyDescent="0.25">
      <c r="B42" s="51" t="s">
        <v>71</v>
      </c>
      <c r="C42" s="71" t="s">
        <v>70</v>
      </c>
      <c r="D42" s="49"/>
      <c r="E42" s="50">
        <v>0</v>
      </c>
      <c r="F42" s="160">
        <v>0</v>
      </c>
      <c r="G42" s="45"/>
      <c r="H42" s="45"/>
      <c r="I42" s="45"/>
      <c r="J42" s="45"/>
      <c r="K42" s="45"/>
      <c r="L42" s="45"/>
      <c r="M42" s="45"/>
      <c r="N42" s="45"/>
      <c r="O42" s="45"/>
      <c r="P42" s="45"/>
      <c r="Q42" s="45"/>
      <c r="R42" s="45"/>
    </row>
    <row r="43" spans="1:18" s="48" customFormat="1" ht="18" customHeight="1" x14ac:dyDescent="0.25">
      <c r="B43" s="51" t="s">
        <v>71</v>
      </c>
      <c r="C43" s="71" t="s">
        <v>70</v>
      </c>
      <c r="D43" s="49"/>
      <c r="E43" s="50">
        <v>0</v>
      </c>
      <c r="F43" s="160">
        <v>0</v>
      </c>
      <c r="G43" s="45"/>
      <c r="H43" s="45"/>
      <c r="I43" s="45"/>
      <c r="J43" s="45"/>
      <c r="K43" s="45"/>
      <c r="L43" s="45"/>
      <c r="M43" s="45"/>
      <c r="N43" s="45"/>
      <c r="O43" s="45"/>
      <c r="P43" s="45"/>
      <c r="Q43" s="45"/>
      <c r="R43" s="45"/>
    </row>
    <row r="44" spans="1:18" s="48" customFormat="1" ht="18" customHeight="1" x14ac:dyDescent="0.25">
      <c r="B44" s="51" t="s">
        <v>71</v>
      </c>
      <c r="C44" s="49" t="s">
        <v>70</v>
      </c>
      <c r="D44" s="49"/>
      <c r="E44" s="50">
        <v>0</v>
      </c>
      <c r="F44" s="160">
        <v>0</v>
      </c>
      <c r="G44" s="45"/>
      <c r="H44" s="45"/>
      <c r="I44" s="45"/>
      <c r="J44" s="45"/>
      <c r="K44" s="45"/>
      <c r="L44" s="45"/>
      <c r="M44" s="45"/>
      <c r="N44" s="45"/>
      <c r="O44" s="45"/>
      <c r="P44" s="45"/>
      <c r="Q44" s="45"/>
      <c r="R44" s="45"/>
    </row>
    <row r="45" spans="1:18" s="48" customFormat="1" ht="18" customHeight="1" x14ac:dyDescent="0.25">
      <c r="B45" s="51" t="s">
        <v>71</v>
      </c>
      <c r="C45" s="71" t="s">
        <v>70</v>
      </c>
      <c r="D45" s="49"/>
      <c r="E45" s="50">
        <v>0</v>
      </c>
      <c r="F45" s="160">
        <v>0</v>
      </c>
      <c r="G45" s="45"/>
      <c r="H45" s="45"/>
      <c r="I45" s="45"/>
      <c r="J45" s="45"/>
      <c r="K45" s="45"/>
      <c r="L45" s="45"/>
      <c r="M45" s="45"/>
      <c r="N45" s="45"/>
      <c r="O45" s="45"/>
      <c r="P45" s="45"/>
      <c r="Q45" s="45"/>
      <c r="R45" s="45"/>
    </row>
    <row r="46" spans="1:18" s="48" customFormat="1" ht="18" customHeight="1" x14ac:dyDescent="0.25">
      <c r="B46" s="51" t="s">
        <v>71</v>
      </c>
      <c r="C46" s="71" t="s">
        <v>70</v>
      </c>
      <c r="D46" s="49"/>
      <c r="E46" s="50">
        <v>0</v>
      </c>
      <c r="F46" s="160">
        <v>0</v>
      </c>
      <c r="G46" s="45"/>
      <c r="H46" s="45"/>
      <c r="I46" s="45"/>
      <c r="J46" s="45"/>
      <c r="K46" s="45"/>
      <c r="L46" s="45"/>
      <c r="M46" s="45"/>
      <c r="N46" s="45"/>
      <c r="O46" s="45"/>
      <c r="P46" s="45"/>
      <c r="Q46" s="45"/>
      <c r="R46" s="45"/>
    </row>
    <row r="47" spans="1:18" s="48" customFormat="1" ht="18" customHeight="1" thickBot="1" x14ac:dyDescent="0.3">
      <c r="B47" s="51" t="s">
        <v>71</v>
      </c>
      <c r="C47" s="49" t="s">
        <v>70</v>
      </c>
      <c r="D47" s="49"/>
      <c r="E47" s="50">
        <v>0</v>
      </c>
      <c r="F47" s="160">
        <v>0</v>
      </c>
      <c r="G47" s="45"/>
      <c r="H47" s="45"/>
      <c r="I47" s="45"/>
      <c r="J47" s="45"/>
      <c r="K47" s="45"/>
      <c r="L47" s="45"/>
      <c r="M47" s="45"/>
      <c r="N47" s="45"/>
      <c r="O47" s="45"/>
      <c r="P47" s="45"/>
      <c r="Q47" s="45"/>
      <c r="R47" s="45"/>
    </row>
    <row r="48" spans="1:18" s="48" customFormat="1" ht="18" customHeight="1" thickBot="1" x14ac:dyDescent="0.25">
      <c r="A48" s="52" t="s">
        <v>78</v>
      </c>
      <c r="B48" s="61"/>
      <c r="C48" s="52"/>
      <c r="D48" s="53" t="s">
        <v>88</v>
      </c>
      <c r="E48" s="54">
        <f>SUM(E42:E47)</f>
        <v>0</v>
      </c>
      <c r="F48" s="54">
        <f>SUM(F42:F47)</f>
        <v>0</v>
      </c>
      <c r="G48" s="45"/>
      <c r="H48" s="45"/>
      <c r="I48" s="45"/>
      <c r="J48" s="45"/>
      <c r="K48" s="45"/>
      <c r="L48" s="45"/>
      <c r="M48" s="45"/>
      <c r="N48" s="45"/>
      <c r="O48" s="45"/>
      <c r="P48" s="45"/>
      <c r="Q48" s="45"/>
      <c r="R48" s="45"/>
    </row>
    <row r="49" spans="1:19" s="48" customFormat="1" ht="18" customHeight="1" x14ac:dyDescent="0.2">
      <c r="A49" s="67"/>
      <c r="B49" s="68"/>
      <c r="C49" s="67"/>
      <c r="D49" s="69"/>
      <c r="E49" s="70"/>
      <c r="F49" s="70"/>
    </row>
    <row r="50" spans="1:19" s="45" customFormat="1" ht="30" customHeight="1" x14ac:dyDescent="0.25">
      <c r="A50" s="278" t="s">
        <v>74</v>
      </c>
      <c r="B50" s="278"/>
      <c r="C50" s="278"/>
      <c r="D50" s="278"/>
      <c r="E50" s="278"/>
    </row>
    <row r="51" spans="1:19" s="48" customFormat="1" ht="75.599999999999994" customHeight="1" x14ac:dyDescent="0.25">
      <c r="B51" s="46" t="s">
        <v>72</v>
      </c>
      <c r="C51" s="46" t="s">
        <v>75</v>
      </c>
      <c r="D51" s="46" t="s">
        <v>73</v>
      </c>
      <c r="E51" s="47" t="s">
        <v>157</v>
      </c>
      <c r="F51" s="46" t="s">
        <v>152</v>
      </c>
      <c r="G51" s="45"/>
      <c r="H51" s="45"/>
      <c r="I51" s="45"/>
      <c r="J51" s="45"/>
      <c r="K51" s="45"/>
      <c r="L51" s="45"/>
      <c r="M51" s="45"/>
      <c r="N51" s="45"/>
      <c r="O51" s="45"/>
      <c r="P51" s="45"/>
      <c r="Q51" s="45"/>
      <c r="R51" s="45"/>
      <c r="S51" s="45"/>
    </row>
    <row r="52" spans="1:19" s="48" customFormat="1" ht="26.45" customHeight="1" x14ac:dyDescent="0.25">
      <c r="B52" s="73" t="s">
        <v>175</v>
      </c>
      <c r="C52" s="49"/>
      <c r="D52" s="50">
        <v>0</v>
      </c>
      <c r="E52" s="50">
        <v>0</v>
      </c>
      <c r="F52" s="160">
        <v>0</v>
      </c>
      <c r="G52" s="45"/>
      <c r="H52" s="45"/>
      <c r="I52" s="45"/>
      <c r="J52" s="45"/>
      <c r="K52" s="45"/>
      <c r="L52" s="45"/>
      <c r="M52" s="45"/>
      <c r="N52" s="45"/>
      <c r="O52" s="45"/>
      <c r="P52" s="45"/>
      <c r="Q52" s="45"/>
      <c r="R52" s="45"/>
      <c r="S52" s="45"/>
    </row>
    <row r="53" spans="1:19" s="48" customFormat="1" ht="18" customHeight="1" thickBot="1" x14ac:dyDescent="0.3">
      <c r="B53" s="51" t="s">
        <v>71</v>
      </c>
      <c r="C53" s="49"/>
      <c r="D53" s="50">
        <v>0</v>
      </c>
      <c r="E53" s="50">
        <v>0</v>
      </c>
      <c r="F53" s="160">
        <v>0</v>
      </c>
      <c r="G53" s="45"/>
      <c r="H53" s="45"/>
      <c r="I53" s="45"/>
      <c r="J53" s="45"/>
      <c r="K53" s="45"/>
      <c r="L53" s="45"/>
      <c r="M53" s="45"/>
      <c r="N53" s="45"/>
      <c r="O53" s="45"/>
      <c r="P53" s="45"/>
      <c r="Q53" s="45"/>
      <c r="R53" s="45"/>
      <c r="S53" s="45"/>
    </row>
    <row r="54" spans="1:19" s="48" customFormat="1" ht="18" customHeight="1" thickBot="1" x14ac:dyDescent="0.25">
      <c r="A54" s="52" t="s">
        <v>78</v>
      </c>
      <c r="B54" s="61"/>
      <c r="C54" s="52"/>
      <c r="D54" s="53" t="s">
        <v>79</v>
      </c>
      <c r="E54" s="54">
        <f>SUM(E52:E53)</f>
        <v>0</v>
      </c>
      <c r="F54" s="54">
        <f>SUM(F52:F53)</f>
        <v>0</v>
      </c>
      <c r="G54" s="45"/>
      <c r="H54" s="45"/>
      <c r="I54" s="45"/>
      <c r="J54" s="45"/>
      <c r="K54" s="45"/>
      <c r="L54" s="45"/>
      <c r="M54" s="45"/>
      <c r="N54" s="45"/>
      <c r="O54" s="45"/>
      <c r="P54" s="45"/>
      <c r="Q54" s="45"/>
      <c r="R54" s="45"/>
      <c r="S54" s="45"/>
    </row>
    <row r="55" spans="1:19" s="48" customFormat="1" ht="18" customHeight="1" x14ac:dyDescent="0.2">
      <c r="A55" s="67"/>
      <c r="B55" s="68"/>
      <c r="C55" s="67"/>
      <c r="D55" s="69"/>
      <c r="E55" s="70"/>
      <c r="F55" s="70"/>
    </row>
    <row r="56" spans="1:19" s="45" customFormat="1" ht="30" customHeight="1" x14ac:dyDescent="0.25">
      <c r="A56" s="278" t="s">
        <v>83</v>
      </c>
      <c r="B56" s="278"/>
      <c r="C56" s="278"/>
      <c r="D56" s="278"/>
      <c r="E56" s="278"/>
    </row>
    <row r="57" spans="1:19" s="45" customFormat="1" ht="30" customHeight="1" x14ac:dyDescent="0.25">
      <c r="A57" s="48"/>
      <c r="B57" s="46" t="s">
        <v>72</v>
      </c>
      <c r="C57" s="72"/>
      <c r="D57" s="72"/>
      <c r="E57" s="47" t="s">
        <v>157</v>
      </c>
      <c r="F57" s="47" t="s">
        <v>152</v>
      </c>
    </row>
    <row r="58" spans="1:19" s="58" customFormat="1" ht="18" customHeight="1" x14ac:dyDescent="0.2">
      <c r="B58" s="279" t="s">
        <v>176</v>
      </c>
      <c r="C58" s="279"/>
      <c r="D58" s="279"/>
      <c r="E58" s="60">
        <v>0</v>
      </c>
      <c r="F58" s="159">
        <v>0</v>
      </c>
      <c r="G58" s="57"/>
      <c r="H58" s="57"/>
      <c r="I58" s="57"/>
      <c r="J58" s="57"/>
      <c r="K58" s="57"/>
      <c r="L58" s="57"/>
      <c r="M58" s="57"/>
    </row>
    <row r="59" spans="1:19" s="58" customFormat="1" ht="18" customHeight="1" x14ac:dyDescent="0.2">
      <c r="B59" s="76" t="s">
        <v>177</v>
      </c>
      <c r="C59" s="76"/>
      <c r="D59" s="76"/>
      <c r="E59" s="60">
        <v>0</v>
      </c>
      <c r="F59" s="159">
        <v>0</v>
      </c>
      <c r="G59" s="57"/>
      <c r="H59" s="57"/>
      <c r="I59" s="57"/>
      <c r="J59" s="57"/>
      <c r="K59" s="57"/>
      <c r="L59" s="57"/>
      <c r="M59" s="57"/>
    </row>
    <row r="60" spans="1:19" s="58" customFormat="1" ht="18" customHeight="1" thickBot="1" x14ac:dyDescent="0.25">
      <c r="B60" s="275" t="s">
        <v>71</v>
      </c>
      <c r="C60" s="275"/>
      <c r="D60" s="275"/>
      <c r="E60" s="60">
        <v>0</v>
      </c>
      <c r="F60" s="159">
        <v>0</v>
      </c>
      <c r="G60" s="57"/>
      <c r="H60" s="57"/>
      <c r="I60" s="57"/>
      <c r="J60" s="57"/>
      <c r="K60" s="57"/>
      <c r="L60" s="57"/>
      <c r="M60" s="57"/>
    </row>
    <row r="61" spans="1:19" s="58" customFormat="1" ht="18" customHeight="1" thickBot="1" x14ac:dyDescent="0.25">
      <c r="A61" s="52" t="s">
        <v>78</v>
      </c>
      <c r="B61" s="61"/>
      <c r="C61" s="61"/>
      <c r="D61" s="62" t="s">
        <v>85</v>
      </c>
      <c r="E61" s="63">
        <f>SUM(E58:E60)</f>
        <v>0</v>
      </c>
      <c r="F61" s="63">
        <f>SUM(F58:F60)</f>
        <v>0</v>
      </c>
      <c r="G61" s="57"/>
      <c r="H61" s="57"/>
      <c r="I61" s="57"/>
      <c r="J61" s="57"/>
      <c r="K61" s="57"/>
      <c r="L61" s="57"/>
      <c r="M61" s="57"/>
    </row>
    <row r="62" spans="1:19" s="55" customFormat="1" ht="18" customHeight="1" x14ac:dyDescent="0.25">
      <c r="B62" s="277" t="s">
        <v>178</v>
      </c>
      <c r="C62" s="277"/>
      <c r="D62" s="277"/>
      <c r="E62" s="50">
        <v>0</v>
      </c>
      <c r="F62" s="160">
        <v>0</v>
      </c>
      <c r="G62" s="30"/>
      <c r="H62" s="30"/>
      <c r="I62" s="30"/>
      <c r="J62" s="30"/>
      <c r="K62" s="30"/>
      <c r="L62" s="30"/>
      <c r="M62" s="30"/>
      <c r="N62" s="30"/>
      <c r="O62" s="30"/>
      <c r="P62" s="30"/>
      <c r="Q62" s="30"/>
      <c r="R62" s="30"/>
    </row>
    <row r="63" spans="1:19" s="55" customFormat="1" ht="18" customHeight="1" x14ac:dyDescent="0.25">
      <c r="B63" s="280" t="s">
        <v>179</v>
      </c>
      <c r="C63" s="280"/>
      <c r="D63" s="280"/>
      <c r="E63" s="50">
        <v>0</v>
      </c>
      <c r="F63" s="160">
        <v>0</v>
      </c>
      <c r="G63" s="30"/>
      <c r="H63" s="30"/>
      <c r="I63" s="30"/>
      <c r="J63" s="30"/>
      <c r="K63" s="30"/>
      <c r="L63" s="30"/>
      <c r="M63" s="30"/>
      <c r="N63" s="30"/>
      <c r="O63" s="30"/>
      <c r="P63" s="30"/>
    </row>
    <row r="64" spans="1:19" s="55" customFormat="1" ht="18" customHeight="1" x14ac:dyDescent="0.25">
      <c r="B64" s="280" t="s">
        <v>180</v>
      </c>
      <c r="C64" s="280"/>
      <c r="D64" s="280"/>
      <c r="E64" s="50">
        <v>0</v>
      </c>
      <c r="F64" s="160">
        <v>0</v>
      </c>
      <c r="G64" s="30"/>
      <c r="H64" s="30"/>
      <c r="I64" s="30"/>
      <c r="J64" s="30"/>
      <c r="K64" s="30"/>
      <c r="L64" s="30"/>
      <c r="M64" s="30"/>
      <c r="N64" s="30"/>
      <c r="O64" s="30"/>
      <c r="P64" s="30"/>
    </row>
    <row r="65" spans="1:18" s="58" customFormat="1" ht="18" customHeight="1" thickBot="1" x14ac:dyDescent="0.25">
      <c r="B65" s="275" t="s">
        <v>71</v>
      </c>
      <c r="C65" s="275"/>
      <c r="D65" s="275"/>
      <c r="E65" s="60">
        <v>0</v>
      </c>
      <c r="F65" s="159">
        <v>0</v>
      </c>
      <c r="G65" s="57"/>
      <c r="H65" s="57"/>
      <c r="I65" s="57"/>
      <c r="J65" s="57"/>
      <c r="K65" s="57"/>
      <c r="L65" s="57"/>
      <c r="M65" s="57"/>
    </row>
    <row r="66" spans="1:18" s="58" customFormat="1" ht="18" customHeight="1" thickBot="1" x14ac:dyDescent="0.25">
      <c r="A66" s="52" t="s">
        <v>78</v>
      </c>
      <c r="B66" s="61"/>
      <c r="C66" s="61"/>
      <c r="D66" s="62" t="s">
        <v>84</v>
      </c>
      <c r="E66" s="63">
        <f>SUM(E62:E65)</f>
        <v>0</v>
      </c>
      <c r="F66" s="63">
        <f>SUM(F62:F65)</f>
        <v>0</v>
      </c>
      <c r="G66" s="57"/>
      <c r="H66" s="57"/>
      <c r="I66" s="57"/>
      <c r="J66" s="57"/>
      <c r="K66" s="57"/>
      <c r="L66" s="57"/>
      <c r="M66" s="57"/>
    </row>
    <row r="67" spans="1:18" s="55" customFormat="1" ht="18" customHeight="1" x14ac:dyDescent="0.25">
      <c r="B67" s="277" t="s">
        <v>181</v>
      </c>
      <c r="C67" s="277"/>
      <c r="D67" s="277"/>
      <c r="E67" s="50">
        <v>0</v>
      </c>
      <c r="F67" s="160">
        <v>0</v>
      </c>
      <c r="G67" s="30"/>
      <c r="H67" s="30"/>
      <c r="I67" s="30"/>
      <c r="J67" s="30"/>
      <c r="K67" s="30"/>
      <c r="L67" s="30"/>
      <c r="M67" s="30"/>
      <c r="N67" s="30"/>
      <c r="O67" s="30"/>
      <c r="P67" s="30"/>
      <c r="Q67" s="30"/>
      <c r="R67" s="30"/>
    </row>
    <row r="68" spans="1:18" s="58" customFormat="1" ht="18" customHeight="1" thickBot="1" x14ac:dyDescent="0.25">
      <c r="B68" s="275" t="s">
        <v>71</v>
      </c>
      <c r="C68" s="275"/>
      <c r="D68" s="275"/>
      <c r="E68" s="60">
        <v>0</v>
      </c>
      <c r="F68" s="159">
        <v>0</v>
      </c>
      <c r="G68" s="57"/>
      <c r="H68" s="57"/>
      <c r="I68" s="57"/>
      <c r="J68" s="57"/>
      <c r="K68" s="57"/>
      <c r="L68" s="57"/>
      <c r="M68" s="57"/>
    </row>
    <row r="69" spans="1:18" s="58" customFormat="1" ht="18" customHeight="1" thickBot="1" x14ac:dyDescent="0.25">
      <c r="A69" s="52" t="s">
        <v>78</v>
      </c>
      <c r="B69" s="61"/>
      <c r="C69" s="61"/>
      <c r="D69" s="62" t="s">
        <v>86</v>
      </c>
      <c r="E69" s="63">
        <f>SUM(E67:E68)</f>
        <v>0</v>
      </c>
      <c r="F69" s="63">
        <f>SUM(F67:F68)</f>
        <v>0</v>
      </c>
      <c r="G69" s="57"/>
      <c r="H69" s="57"/>
      <c r="I69" s="57"/>
      <c r="J69" s="57"/>
      <c r="K69" s="57"/>
      <c r="L69" s="57"/>
      <c r="M69" s="57"/>
    </row>
    <row r="70" spans="1:18" s="55" customFormat="1" ht="18" customHeight="1" x14ac:dyDescent="0.25">
      <c r="B70" s="277" t="s">
        <v>182</v>
      </c>
      <c r="C70" s="277"/>
      <c r="D70" s="277"/>
      <c r="E70" s="50">
        <v>0</v>
      </c>
      <c r="F70" s="160">
        <v>0</v>
      </c>
      <c r="G70" s="30"/>
      <c r="H70" s="30"/>
      <c r="I70" s="30"/>
      <c r="J70" s="30"/>
      <c r="K70" s="30"/>
      <c r="L70" s="30"/>
      <c r="M70" s="30"/>
      <c r="N70" s="30"/>
      <c r="O70" s="30"/>
      <c r="P70" s="30"/>
      <c r="Q70" s="30"/>
      <c r="R70" s="30"/>
    </row>
    <row r="71" spans="1:18" s="58" customFormat="1" ht="18" customHeight="1" x14ac:dyDescent="0.2">
      <c r="B71" s="275" t="s">
        <v>71</v>
      </c>
      <c r="C71" s="275"/>
      <c r="D71" s="275"/>
      <c r="E71" s="60">
        <v>0</v>
      </c>
      <c r="F71" s="159">
        <v>0</v>
      </c>
      <c r="G71" s="57"/>
      <c r="H71" s="57"/>
      <c r="I71" s="57"/>
      <c r="J71" s="57"/>
      <c r="K71" s="57"/>
      <c r="L71" s="57"/>
      <c r="M71" s="57"/>
    </row>
    <row r="72" spans="1:18" s="58" customFormat="1" ht="18" customHeight="1" x14ac:dyDescent="0.2">
      <c r="B72" s="275" t="s">
        <v>71</v>
      </c>
      <c r="C72" s="275"/>
      <c r="D72" s="275"/>
      <c r="E72" s="60">
        <v>0</v>
      </c>
      <c r="F72" s="159">
        <v>0</v>
      </c>
      <c r="G72" s="57"/>
      <c r="H72" s="57"/>
      <c r="I72" s="57"/>
      <c r="J72" s="57"/>
      <c r="K72" s="57"/>
      <c r="L72" s="57"/>
      <c r="M72" s="57"/>
    </row>
    <row r="73" spans="1:18" s="58" customFormat="1" ht="18" customHeight="1" x14ac:dyDescent="0.2">
      <c r="B73" s="275" t="s">
        <v>71</v>
      </c>
      <c r="C73" s="275"/>
      <c r="D73" s="275"/>
      <c r="E73" s="60">
        <v>0</v>
      </c>
      <c r="F73" s="159">
        <v>0</v>
      </c>
      <c r="G73" s="57"/>
      <c r="H73" s="57"/>
      <c r="I73" s="57"/>
      <c r="J73" s="57"/>
      <c r="K73" s="57"/>
      <c r="L73" s="57"/>
      <c r="M73" s="57"/>
    </row>
    <row r="74" spans="1:18" s="58" customFormat="1" ht="18" customHeight="1" thickBot="1" x14ac:dyDescent="0.25">
      <c r="B74" s="275" t="s">
        <v>71</v>
      </c>
      <c r="C74" s="275"/>
      <c r="D74" s="275"/>
      <c r="E74" s="60">
        <v>0</v>
      </c>
      <c r="F74" s="159">
        <v>0</v>
      </c>
      <c r="G74" s="57"/>
      <c r="H74" s="57"/>
      <c r="I74" s="57"/>
      <c r="J74" s="57"/>
      <c r="K74" s="57"/>
      <c r="L74" s="57"/>
      <c r="M74" s="57"/>
    </row>
    <row r="75" spans="1:18" s="58" customFormat="1" ht="18" customHeight="1" thickBot="1" x14ac:dyDescent="0.25">
      <c r="A75" s="52" t="s">
        <v>78</v>
      </c>
      <c r="B75" s="61"/>
      <c r="C75" s="61"/>
      <c r="D75" s="62" t="s">
        <v>87</v>
      </c>
      <c r="E75" s="63">
        <f>SUM(E70:E74)</f>
        <v>0</v>
      </c>
      <c r="F75" s="63">
        <f>SUM(F70:F74)</f>
        <v>0</v>
      </c>
      <c r="G75" s="57"/>
      <c r="H75" s="57"/>
      <c r="I75" s="57"/>
      <c r="J75" s="57"/>
      <c r="K75" s="57"/>
      <c r="L75" s="57"/>
      <c r="M75" s="57"/>
    </row>
    <row r="76" spans="1:18" s="55" customFormat="1" ht="18" customHeight="1" x14ac:dyDescent="0.25">
      <c r="B76" s="277" t="s">
        <v>183</v>
      </c>
      <c r="C76" s="277"/>
      <c r="D76" s="277"/>
      <c r="E76" s="50">
        <v>0</v>
      </c>
      <c r="F76" s="160">
        <v>0</v>
      </c>
      <c r="G76" s="30"/>
      <c r="H76" s="30"/>
      <c r="I76" s="30"/>
      <c r="J76" s="30"/>
      <c r="K76" s="30"/>
      <c r="L76" s="30"/>
      <c r="M76" s="30"/>
      <c r="N76" s="30"/>
      <c r="O76" s="30"/>
      <c r="P76" s="30"/>
      <c r="Q76" s="30"/>
      <c r="R76" s="30"/>
    </row>
    <row r="77" spans="1:18" s="58" customFormat="1" ht="18" customHeight="1" thickBot="1" x14ac:dyDescent="0.25">
      <c r="B77" s="275" t="s">
        <v>71</v>
      </c>
      <c r="C77" s="275"/>
      <c r="D77" s="275"/>
      <c r="E77" s="60">
        <v>0</v>
      </c>
      <c r="F77" s="159">
        <v>0</v>
      </c>
      <c r="G77" s="57"/>
      <c r="H77" s="57"/>
      <c r="I77" s="57"/>
      <c r="J77" s="57"/>
      <c r="K77" s="57"/>
      <c r="L77" s="57"/>
      <c r="M77" s="57"/>
    </row>
    <row r="78" spans="1:18" s="58" customFormat="1" ht="18" customHeight="1" thickBot="1" x14ac:dyDescent="0.25">
      <c r="A78" s="52" t="s">
        <v>78</v>
      </c>
      <c r="B78" s="61"/>
      <c r="C78" s="62"/>
      <c r="D78" s="62" t="s">
        <v>91</v>
      </c>
      <c r="E78" s="63">
        <f>SUM(E76:E77)</f>
        <v>0</v>
      </c>
      <c r="F78" s="63">
        <f>SUM(F76:F77)</f>
        <v>0</v>
      </c>
      <c r="G78" s="57"/>
      <c r="H78" s="57"/>
      <c r="I78" s="57"/>
      <c r="J78" s="57"/>
      <c r="K78" s="57"/>
      <c r="L78" s="57"/>
      <c r="M78" s="57"/>
    </row>
    <row r="79" spans="1:18" s="48" customFormat="1" ht="18" customHeight="1" thickBot="1" x14ac:dyDescent="0.3">
      <c r="B79" s="276" t="s">
        <v>71</v>
      </c>
      <c r="C79" s="276"/>
      <c r="D79" s="276"/>
      <c r="E79" s="50">
        <v>0</v>
      </c>
      <c r="F79" s="160">
        <v>0</v>
      </c>
      <c r="G79" s="45"/>
      <c r="H79" s="45"/>
      <c r="I79" s="45"/>
      <c r="J79" s="45"/>
      <c r="K79" s="45"/>
      <c r="L79" s="45"/>
      <c r="M79" s="45"/>
      <c r="N79" s="45"/>
      <c r="O79" s="45"/>
      <c r="P79" s="45"/>
      <c r="Q79" s="45"/>
      <c r="R79" s="45"/>
    </row>
    <row r="80" spans="1:18" s="48" customFormat="1" ht="18" customHeight="1" thickBot="1" x14ac:dyDescent="0.25">
      <c r="A80" s="52" t="s">
        <v>78</v>
      </c>
      <c r="B80" s="61"/>
      <c r="C80" s="52"/>
      <c r="D80" s="53" t="s">
        <v>89</v>
      </c>
      <c r="E80" s="54">
        <f>SUM(E79:E79)</f>
        <v>0</v>
      </c>
      <c r="F80" s="54">
        <f>SUM(F79:F79)</f>
        <v>0</v>
      </c>
      <c r="G80" s="45"/>
      <c r="H80" s="45"/>
      <c r="I80" s="45"/>
      <c r="J80" s="45"/>
      <c r="K80" s="45"/>
      <c r="L80" s="45"/>
      <c r="M80" s="45"/>
      <c r="N80" s="45"/>
      <c r="O80" s="45"/>
      <c r="P80" s="45"/>
      <c r="Q80" s="45"/>
      <c r="R80" s="45"/>
    </row>
    <row r="81" ht="18" customHeight="1" x14ac:dyDescent="0.25"/>
    <row r="82" ht="18" customHeight="1" x14ac:dyDescent="0.25"/>
    <row r="83" ht="18" customHeight="1" x14ac:dyDescent="0.25"/>
  </sheetData>
  <mergeCells count="23">
    <mergeCell ref="B1:D1"/>
    <mergeCell ref="B2:E2"/>
    <mergeCell ref="B3:E3"/>
    <mergeCell ref="B68:D68"/>
    <mergeCell ref="A5:E5"/>
    <mergeCell ref="A7:E7"/>
    <mergeCell ref="A50:E50"/>
    <mergeCell ref="A56:E56"/>
    <mergeCell ref="B58:D58"/>
    <mergeCell ref="B60:D60"/>
    <mergeCell ref="B62:D62"/>
    <mergeCell ref="B63:D63"/>
    <mergeCell ref="B64:D64"/>
    <mergeCell ref="B65:D65"/>
    <mergeCell ref="B67:D67"/>
    <mergeCell ref="B77:D77"/>
    <mergeCell ref="B79:D79"/>
    <mergeCell ref="B70:D70"/>
    <mergeCell ref="B71:D71"/>
    <mergeCell ref="B72:D72"/>
    <mergeCell ref="B73:D73"/>
    <mergeCell ref="B74:D74"/>
    <mergeCell ref="B76:D76"/>
  </mergeCells>
  <dataValidations count="1">
    <dataValidation type="list" allowBlank="1" showInputMessage="1" showErrorMessage="1" sqref="C42:C47 C9:C18 C20:C28 C30:C34 C36:C40" xr:uid="{00000000-0002-0000-0200-000000000000}">
      <formula1>"Choisir une valeur,Acquisition neuf,Acquisition occasion,Crédit-bail, Location"</formula1>
    </dataValidation>
  </dataValidations>
  <pageMargins left="0.7" right="0.7" top="0.75" bottom="0.75" header="0.3" footer="0.3"/>
  <pageSetup paperSize="9" scale="56" fitToHeight="0"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38"/>
  <sheetViews>
    <sheetView zoomScale="77" workbookViewId="0">
      <selection activeCell="H23" sqref="H23"/>
    </sheetView>
  </sheetViews>
  <sheetFormatPr baseColWidth="10" defaultRowHeight="15" x14ac:dyDescent="0.25"/>
  <cols>
    <col min="1" max="1" width="6.28515625" customWidth="1"/>
    <col min="2" max="2" width="37.42578125" style="128" customWidth="1"/>
    <col min="3" max="3" width="16.85546875" style="128" customWidth="1"/>
    <col min="4" max="4" width="15.85546875" style="128" customWidth="1"/>
    <col min="5" max="5" width="16.42578125" style="128" customWidth="1"/>
    <col min="6" max="7" width="17.42578125" style="128" customWidth="1"/>
    <col min="8" max="8" width="23" customWidth="1"/>
  </cols>
  <sheetData>
    <row r="1" spans="1:7" s="57" customFormat="1" ht="114.75" customHeight="1" x14ac:dyDescent="0.2">
      <c r="C1" s="270" t="s">
        <v>158</v>
      </c>
      <c r="D1" s="270"/>
      <c r="E1" s="270"/>
    </row>
    <row r="2" spans="1:7" s="57" customFormat="1" ht="186.6" customHeight="1" x14ac:dyDescent="0.2">
      <c r="A2" s="300" t="s">
        <v>186</v>
      </c>
      <c r="B2" s="300"/>
      <c r="C2" s="300"/>
      <c r="D2" s="300"/>
      <c r="E2" s="300"/>
      <c r="F2" s="300"/>
      <c r="G2" s="300"/>
    </row>
    <row r="3" spans="1:7" s="57" customFormat="1" ht="39.950000000000003" customHeight="1" x14ac:dyDescent="0.25">
      <c r="A3" s="161"/>
      <c r="B3" s="161" t="s">
        <v>132</v>
      </c>
      <c r="C3" s="161"/>
      <c r="D3" s="299" t="s">
        <v>164</v>
      </c>
      <c r="E3" s="299"/>
    </row>
    <row r="4" spans="1:7" ht="38.25" customHeight="1" x14ac:dyDescent="0.25">
      <c r="C4" s="301" t="s">
        <v>163</v>
      </c>
      <c r="D4" s="301"/>
    </row>
    <row r="5" spans="1:7" x14ac:dyDescent="0.25">
      <c r="B5" s="283" t="s">
        <v>133</v>
      </c>
      <c r="C5" s="302" t="s">
        <v>134</v>
      </c>
      <c r="D5" s="281" t="s">
        <v>135</v>
      </c>
      <c r="E5" s="282"/>
      <c r="F5" s="283" t="s">
        <v>136</v>
      </c>
      <c r="G5" s="283" t="s">
        <v>137</v>
      </c>
    </row>
    <row r="6" spans="1:7" x14ac:dyDescent="0.25">
      <c r="B6" s="284"/>
      <c r="C6" s="302"/>
      <c r="D6" s="129" t="s">
        <v>138</v>
      </c>
      <c r="E6" s="130" t="s">
        <v>139</v>
      </c>
      <c r="F6" s="284"/>
      <c r="G6" s="284"/>
    </row>
    <row r="7" spans="1:7" x14ac:dyDescent="0.25">
      <c r="B7" s="131" t="s">
        <v>92</v>
      </c>
      <c r="C7" s="293">
        <f>'FORMES EMERGENTES TOURISME'!E7</f>
        <v>0</v>
      </c>
      <c r="D7" s="294"/>
      <c r="E7" s="132"/>
      <c r="F7" s="133"/>
      <c r="G7" s="133"/>
    </row>
    <row r="8" spans="1:7" x14ac:dyDescent="0.25">
      <c r="B8" s="131" t="s">
        <v>93</v>
      </c>
      <c r="C8" s="295">
        <f>'FORMES EMERGENTES TOURISME'!E8</f>
        <v>0</v>
      </c>
      <c r="D8" s="296"/>
      <c r="E8" s="132"/>
      <c r="F8" s="133"/>
      <c r="G8" s="133"/>
    </row>
    <row r="9" spans="1:7" x14ac:dyDescent="0.25">
      <c r="B9" s="131" t="s">
        <v>94</v>
      </c>
      <c r="C9" s="295">
        <f>'FORMES EMERGENTES TOURISME'!E9</f>
        <v>0</v>
      </c>
      <c r="D9" s="296"/>
      <c r="E9" s="132"/>
      <c r="F9" s="133"/>
      <c r="G9" s="133"/>
    </row>
    <row r="10" spans="1:7" x14ac:dyDescent="0.25">
      <c r="B10" s="134" t="s">
        <v>140</v>
      </c>
      <c r="C10" s="297">
        <f>C7+C8+C9</f>
        <v>0</v>
      </c>
      <c r="D10" s="298"/>
      <c r="E10" s="135">
        <f>SUM(E7:E9)</f>
        <v>0</v>
      </c>
      <c r="F10" s="135">
        <f>SUM(F7:F9)</f>
        <v>0</v>
      </c>
      <c r="G10" s="135">
        <f>SUM(G7:G9)</f>
        <v>0</v>
      </c>
    </row>
    <row r="11" spans="1:7" x14ac:dyDescent="0.25">
      <c r="B11" s="287" t="s">
        <v>141</v>
      </c>
      <c r="C11" s="289" t="s">
        <v>134</v>
      </c>
      <c r="D11" s="291" t="s">
        <v>135</v>
      </c>
      <c r="E11" s="292"/>
      <c r="F11" s="283" t="s">
        <v>136</v>
      </c>
      <c r="G11" s="283" t="s">
        <v>137</v>
      </c>
    </row>
    <row r="12" spans="1:7" x14ac:dyDescent="0.25">
      <c r="B12" s="288"/>
      <c r="C12" s="290"/>
      <c r="D12" s="129" t="s">
        <v>138</v>
      </c>
      <c r="E12" s="130" t="s">
        <v>139</v>
      </c>
      <c r="F12" s="284"/>
      <c r="G12" s="284"/>
    </row>
    <row r="13" spans="1:7" x14ac:dyDescent="0.25">
      <c r="B13" s="165" t="s">
        <v>142</v>
      </c>
      <c r="C13" s="166"/>
      <c r="D13" s="166"/>
      <c r="E13" s="169"/>
      <c r="F13" s="170"/>
      <c r="G13" s="170"/>
    </row>
    <row r="14" spans="1:7" x14ac:dyDescent="0.25">
      <c r="B14" s="139" t="s">
        <v>143</v>
      </c>
      <c r="C14" s="162"/>
      <c r="D14" s="162"/>
      <c r="E14" s="137"/>
      <c r="F14" s="138"/>
      <c r="G14" s="138"/>
    </row>
    <row r="15" spans="1:7" x14ac:dyDescent="0.25">
      <c r="B15" s="139" t="s">
        <v>143</v>
      </c>
      <c r="C15" s="162"/>
      <c r="D15" s="162"/>
      <c r="E15" s="137"/>
      <c r="F15" s="138"/>
      <c r="G15" s="138"/>
    </row>
    <row r="16" spans="1:7" x14ac:dyDescent="0.25">
      <c r="B16" s="139" t="s">
        <v>143</v>
      </c>
      <c r="C16" s="162"/>
      <c r="D16" s="162"/>
      <c r="E16" s="137"/>
      <c r="F16" s="138"/>
      <c r="G16" s="138"/>
    </row>
    <row r="17" spans="2:7" x14ac:dyDescent="0.25">
      <c r="B17" s="139" t="s">
        <v>143</v>
      </c>
      <c r="C17" s="162"/>
      <c r="D17" s="162"/>
      <c r="E17" s="137"/>
      <c r="F17" s="138"/>
      <c r="G17" s="138"/>
    </row>
    <row r="18" spans="2:7" x14ac:dyDescent="0.25">
      <c r="B18" s="139" t="s">
        <v>143</v>
      </c>
      <c r="C18" s="162"/>
      <c r="D18" s="162"/>
      <c r="E18" s="137"/>
      <c r="F18" s="138"/>
      <c r="G18" s="138"/>
    </row>
    <row r="19" spans="2:7" x14ac:dyDescent="0.25">
      <c r="B19" s="165" t="s">
        <v>144</v>
      </c>
      <c r="C19" s="166"/>
      <c r="D19" s="166"/>
      <c r="E19" s="167"/>
      <c r="F19" s="168"/>
      <c r="G19" s="168"/>
    </row>
    <row r="20" spans="2:7" x14ac:dyDescent="0.25">
      <c r="B20" s="136" t="s">
        <v>145</v>
      </c>
      <c r="C20" s="163"/>
      <c r="D20" s="163"/>
      <c r="E20" s="140"/>
      <c r="F20" s="141"/>
      <c r="G20" s="141"/>
    </row>
    <row r="21" spans="2:7" x14ac:dyDescent="0.25">
      <c r="B21" s="139" t="s">
        <v>145</v>
      </c>
      <c r="C21" s="163"/>
      <c r="D21" s="163"/>
      <c r="E21" s="140"/>
      <c r="F21" s="141"/>
      <c r="G21" s="141"/>
    </row>
    <row r="22" spans="2:7" x14ac:dyDescent="0.25">
      <c r="B22" s="139" t="s">
        <v>145</v>
      </c>
      <c r="C22" s="163"/>
      <c r="D22" s="163"/>
      <c r="E22" s="140"/>
      <c r="F22" s="141"/>
      <c r="G22" s="141"/>
    </row>
    <row r="23" spans="2:7" x14ac:dyDescent="0.25">
      <c r="B23" s="139" t="s">
        <v>145</v>
      </c>
      <c r="C23" s="163"/>
      <c r="D23" s="163"/>
      <c r="E23" s="140"/>
      <c r="F23" s="141"/>
      <c r="G23" s="141"/>
    </row>
    <row r="24" spans="2:7" x14ac:dyDescent="0.25">
      <c r="B24" s="139" t="s">
        <v>145</v>
      </c>
      <c r="C24" s="163"/>
      <c r="D24" s="163"/>
      <c r="E24" s="140"/>
      <c r="F24" s="141"/>
      <c r="G24" s="141"/>
    </row>
    <row r="25" spans="2:7" x14ac:dyDescent="0.25">
      <c r="B25" s="165" t="s">
        <v>166</v>
      </c>
      <c r="C25" s="166"/>
      <c r="D25" s="166"/>
      <c r="E25" s="167"/>
      <c r="F25" s="168"/>
      <c r="G25" s="168"/>
    </row>
    <row r="26" spans="2:7" x14ac:dyDescent="0.25">
      <c r="B26" s="139" t="s">
        <v>145</v>
      </c>
      <c r="C26" s="163"/>
      <c r="D26" s="163"/>
      <c r="E26" s="140"/>
      <c r="F26" s="141"/>
      <c r="G26" s="141"/>
    </row>
    <row r="27" spans="2:7" x14ac:dyDescent="0.25">
      <c r="B27" s="139" t="s">
        <v>145</v>
      </c>
      <c r="C27" s="163"/>
      <c r="D27" s="163"/>
      <c r="E27" s="140"/>
      <c r="F27" s="141"/>
      <c r="G27" s="141"/>
    </row>
    <row r="28" spans="2:7" x14ac:dyDescent="0.25">
      <c r="B28" s="139" t="s">
        <v>145</v>
      </c>
      <c r="C28" s="163"/>
      <c r="D28" s="163"/>
      <c r="E28" s="140"/>
      <c r="F28" s="141"/>
      <c r="G28" s="141"/>
    </row>
    <row r="29" spans="2:7" x14ac:dyDescent="0.25">
      <c r="B29" s="165" t="s">
        <v>184</v>
      </c>
      <c r="C29" s="166"/>
      <c r="D29" s="166"/>
      <c r="E29" s="167"/>
      <c r="F29" s="168"/>
      <c r="G29" s="168"/>
    </row>
    <row r="30" spans="2:7" x14ac:dyDescent="0.25">
      <c r="B30" s="142" t="s">
        <v>146</v>
      </c>
      <c r="C30" s="163"/>
      <c r="D30" s="163"/>
      <c r="E30" s="140"/>
      <c r="F30" s="141"/>
      <c r="G30" s="141"/>
    </row>
    <row r="31" spans="2:7" x14ac:dyDescent="0.25">
      <c r="B31" s="142" t="s">
        <v>147</v>
      </c>
      <c r="C31" s="163"/>
      <c r="D31" s="163"/>
      <c r="E31" s="140"/>
      <c r="F31" s="141"/>
      <c r="G31" s="141"/>
    </row>
    <row r="32" spans="2:7" x14ac:dyDescent="0.25">
      <c r="B32" s="142" t="s">
        <v>148</v>
      </c>
      <c r="C32" s="163"/>
      <c r="D32" s="163"/>
      <c r="E32" s="140"/>
      <c r="F32" s="141"/>
      <c r="G32" s="141"/>
    </row>
    <row r="33" spans="2:7" x14ac:dyDescent="0.25">
      <c r="B33" s="142" t="s">
        <v>149</v>
      </c>
      <c r="C33" s="163"/>
      <c r="D33" s="163"/>
      <c r="E33" s="140"/>
      <c r="F33" s="141"/>
      <c r="G33" s="141"/>
    </row>
    <row r="34" spans="2:7" x14ac:dyDescent="0.25">
      <c r="B34" s="139" t="s">
        <v>185</v>
      </c>
      <c r="C34" s="163"/>
      <c r="D34" s="163"/>
      <c r="E34" s="140"/>
      <c r="F34" s="141"/>
      <c r="G34" s="141"/>
    </row>
    <row r="35" spans="2:7" ht="20.25" customHeight="1" x14ac:dyDescent="0.25">
      <c r="B35" s="142" t="s">
        <v>145</v>
      </c>
      <c r="C35" s="163"/>
      <c r="D35" s="163"/>
      <c r="E35" s="140"/>
      <c r="F35" s="141"/>
      <c r="G35" s="141"/>
    </row>
    <row r="36" spans="2:7" x14ac:dyDescent="0.25">
      <c r="B36" s="143" t="s">
        <v>150</v>
      </c>
      <c r="C36" s="144">
        <f>SUM(C13:C35)</f>
        <v>0</v>
      </c>
      <c r="D36" s="144">
        <f>SUM(D13:D35)</f>
        <v>0</v>
      </c>
      <c r="E36" s="145">
        <f>SUM(E13:E35)</f>
        <v>0</v>
      </c>
      <c r="F36" s="145">
        <f>SUM(F13:F35)</f>
        <v>0</v>
      </c>
      <c r="G36" s="145">
        <f>SUM(G13:G35)</f>
        <v>0</v>
      </c>
    </row>
    <row r="37" spans="2:7" x14ac:dyDescent="0.25">
      <c r="B37" s="146"/>
    </row>
    <row r="38" spans="2:7" x14ac:dyDescent="0.25">
      <c r="B38" s="143" t="s">
        <v>151</v>
      </c>
      <c r="C38" s="285">
        <f>(C36+D36)-C10</f>
        <v>0</v>
      </c>
      <c r="D38" s="286"/>
      <c r="E38" s="147">
        <f>E36-E10</f>
        <v>0</v>
      </c>
      <c r="F38" s="147">
        <f>F36-F10</f>
        <v>0</v>
      </c>
      <c r="G38" s="147">
        <f>G36-G10</f>
        <v>0</v>
      </c>
    </row>
  </sheetData>
  <mergeCells count="19">
    <mergeCell ref="B11:B12"/>
    <mergeCell ref="C11:C12"/>
    <mergeCell ref="D11:E11"/>
    <mergeCell ref="C7:D7"/>
    <mergeCell ref="C8:D8"/>
    <mergeCell ref="C9:D9"/>
    <mergeCell ref="C10:D10"/>
    <mergeCell ref="D5:E5"/>
    <mergeCell ref="F5:F6"/>
    <mergeCell ref="G5:G6"/>
    <mergeCell ref="C38:D38"/>
    <mergeCell ref="C1:E1"/>
    <mergeCell ref="D3:E3"/>
    <mergeCell ref="A2:G2"/>
    <mergeCell ref="F11:F12"/>
    <mergeCell ref="G11:G12"/>
    <mergeCell ref="C4:D4"/>
    <mergeCell ref="B5:B6"/>
    <mergeCell ref="C5:C6"/>
  </mergeCell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F11FB-42B3-439E-B83B-155EB9AC867D}">
  <sheetPr>
    <pageSetUpPr fitToPage="1"/>
  </sheetPr>
  <dimension ref="A1:H33"/>
  <sheetViews>
    <sheetView showGridLines="0" zoomScale="87" zoomScaleNormal="100" workbookViewId="0">
      <selection activeCell="D12" sqref="D12"/>
    </sheetView>
  </sheetViews>
  <sheetFormatPr baseColWidth="10" defaultColWidth="11.42578125" defaultRowHeight="15" x14ac:dyDescent="0.25"/>
  <cols>
    <col min="1" max="1" width="11.42578125" style="77"/>
    <col min="2" max="2" width="24.28515625" style="77" customWidth="1"/>
    <col min="3" max="3" width="30.7109375" style="77" customWidth="1"/>
    <col min="4" max="4" width="43.85546875" style="77" customWidth="1"/>
    <col min="5" max="6" width="30.7109375" style="77" customWidth="1"/>
    <col min="7" max="7" width="17" style="77" customWidth="1"/>
    <col min="8" max="16384" width="11.42578125" style="77"/>
  </cols>
  <sheetData>
    <row r="1" spans="1:7" ht="192.6" customHeight="1" x14ac:dyDescent="0.25"/>
    <row r="2" spans="1:7" ht="23.25" x14ac:dyDescent="0.25">
      <c r="A2" s="303" t="s">
        <v>97</v>
      </c>
      <c r="B2" s="303"/>
      <c r="C2" s="303"/>
      <c r="D2" s="303"/>
      <c r="E2" s="303"/>
      <c r="F2" s="303"/>
    </row>
    <row r="4" spans="1:7" s="57" customFormat="1" ht="12.75" x14ac:dyDescent="0.2">
      <c r="B4" s="30" t="s">
        <v>98</v>
      </c>
      <c r="C4" s="78"/>
      <c r="D4" s="79" t="s">
        <v>99</v>
      </c>
      <c r="E4" s="304"/>
      <c r="F4" s="305"/>
    </row>
    <row r="5" spans="1:7" ht="39" customHeight="1" x14ac:dyDescent="0.25">
      <c r="B5" s="306" t="s">
        <v>100</v>
      </c>
      <c r="C5" s="306"/>
      <c r="D5" s="306"/>
      <c r="E5" s="306"/>
      <c r="F5" s="306"/>
      <c r="G5" s="80"/>
    </row>
    <row r="6" spans="1:7" s="45" customFormat="1" ht="20.100000000000001" customHeight="1" x14ac:dyDescent="0.25">
      <c r="B6" s="30" t="s">
        <v>101</v>
      </c>
      <c r="D6" s="29"/>
      <c r="E6" s="29"/>
      <c r="F6" s="29"/>
    </row>
    <row r="7" spans="1:7" s="57" customFormat="1" ht="20.100000000000001" customHeight="1" x14ac:dyDescent="0.2">
      <c r="B7" s="81" t="s">
        <v>102</v>
      </c>
      <c r="D7" s="81"/>
      <c r="E7" s="81"/>
      <c r="F7" s="81"/>
      <c r="G7" s="81"/>
    </row>
    <row r="8" spans="1:7" s="57" customFormat="1" ht="12.75" x14ac:dyDescent="0.2">
      <c r="B8" s="57" t="s">
        <v>103</v>
      </c>
    </row>
    <row r="9" spans="1:7" x14ac:dyDescent="0.25">
      <c r="B9" s="195" t="s">
        <v>104</v>
      </c>
      <c r="C9" s="195"/>
      <c r="D9" s="195"/>
      <c r="E9" s="195"/>
      <c r="F9" s="195"/>
    </row>
    <row r="10" spans="1:7" ht="46.5" customHeight="1" x14ac:dyDescent="0.25">
      <c r="B10" s="307"/>
      <c r="C10" s="307"/>
      <c r="D10" s="307"/>
      <c r="E10" s="307"/>
      <c r="F10" s="307"/>
    </row>
    <row r="11" spans="1:7" ht="25.5" x14ac:dyDescent="0.25">
      <c r="B11" s="82" t="s">
        <v>105</v>
      </c>
      <c r="C11" s="83" t="s">
        <v>106</v>
      </c>
      <c r="D11" s="83" t="s">
        <v>107</v>
      </c>
      <c r="E11" s="84" t="s">
        <v>108</v>
      </c>
      <c r="F11" s="84" t="s">
        <v>109</v>
      </c>
    </row>
    <row r="12" spans="1:7" x14ac:dyDescent="0.25">
      <c r="B12" s="85"/>
      <c r="C12" s="59"/>
      <c r="D12" s="86"/>
      <c r="E12" s="87"/>
      <c r="F12" s="87"/>
    </row>
    <row r="13" spans="1:7" x14ac:dyDescent="0.25">
      <c r="B13" s="85"/>
      <c r="C13" s="59"/>
      <c r="D13" s="86"/>
      <c r="E13" s="87"/>
      <c r="F13" s="87"/>
    </row>
    <row r="14" spans="1:7" x14ac:dyDescent="0.25">
      <c r="B14" s="85"/>
      <c r="C14" s="59"/>
      <c r="D14" s="86"/>
      <c r="E14" s="87"/>
      <c r="F14" s="87"/>
    </row>
    <row r="15" spans="1:7" x14ac:dyDescent="0.25">
      <c r="B15" s="85"/>
      <c r="C15" s="59"/>
      <c r="D15" s="86"/>
      <c r="E15" s="87"/>
      <c r="F15" s="87"/>
    </row>
    <row r="16" spans="1:7" x14ac:dyDescent="0.25">
      <c r="B16" s="85"/>
      <c r="C16" s="59"/>
      <c r="D16" s="86"/>
      <c r="E16" s="87"/>
      <c r="F16" s="87"/>
    </row>
    <row r="17" spans="1:8" x14ac:dyDescent="0.25">
      <c r="B17" s="85"/>
      <c r="C17" s="59"/>
      <c r="D17" s="86"/>
      <c r="E17" s="87"/>
      <c r="F17" s="87"/>
    </row>
    <row r="18" spans="1:8" x14ac:dyDescent="0.25">
      <c r="B18" s="85"/>
      <c r="C18" s="59"/>
      <c r="D18" s="86"/>
      <c r="E18" s="87"/>
      <c r="F18" s="87"/>
    </row>
    <row r="19" spans="1:8" x14ac:dyDescent="0.25">
      <c r="B19" s="85"/>
      <c r="C19" s="85"/>
      <c r="D19" s="88"/>
      <c r="E19" s="89"/>
      <c r="F19" s="87"/>
    </row>
    <row r="20" spans="1:8" x14ac:dyDescent="0.25">
      <c r="D20" s="90" t="s">
        <v>67</v>
      </c>
      <c r="E20" s="91">
        <f>SUM(E12:E19)</f>
        <v>0</v>
      </c>
      <c r="F20" s="92">
        <f>SUM(F12:F19)</f>
        <v>0</v>
      </c>
    </row>
    <row r="21" spans="1:8" s="93" customFormat="1" x14ac:dyDescent="0.25">
      <c r="B21" s="94"/>
      <c r="C21" s="94"/>
      <c r="D21" s="94"/>
      <c r="E21" s="94"/>
      <c r="F21" s="94"/>
    </row>
    <row r="22" spans="1:8" ht="78" customHeight="1" x14ac:dyDescent="0.25">
      <c r="B22" s="308" t="s">
        <v>110</v>
      </c>
      <c r="C22" s="309"/>
      <c r="D22" s="309"/>
      <c r="E22" s="309"/>
      <c r="F22" s="310"/>
    </row>
    <row r="23" spans="1:8" ht="27.75" customHeight="1" x14ac:dyDescent="0.25">
      <c r="B23" s="95"/>
      <c r="H23" s="96"/>
    </row>
    <row r="24" spans="1:8" s="57" customFormat="1" ht="12.75" x14ac:dyDescent="0.2">
      <c r="B24" s="79" t="s">
        <v>111</v>
      </c>
      <c r="C24" s="97"/>
      <c r="D24" s="79" t="s">
        <v>112</v>
      </c>
      <c r="E24" s="97"/>
      <c r="H24" s="98"/>
    </row>
    <row r="25" spans="1:8" ht="37.5" customHeight="1" x14ac:dyDescent="0.25">
      <c r="A25" s="99"/>
      <c r="B25" s="100"/>
      <c r="C25" s="101"/>
      <c r="D25" s="100"/>
      <c r="E25" s="101"/>
      <c r="F25" s="99"/>
      <c r="H25" s="102"/>
    </row>
    <row r="27" spans="1:8" x14ac:dyDescent="0.25">
      <c r="B27" s="103" t="s">
        <v>113</v>
      </c>
    </row>
    <row r="28" spans="1:8" x14ac:dyDescent="0.25">
      <c r="B28" s="103"/>
    </row>
    <row r="29" spans="1:8" ht="15.75" x14ac:dyDescent="0.25">
      <c r="B29" s="104" t="s">
        <v>107</v>
      </c>
      <c r="C29" s="105"/>
    </row>
    <row r="30" spans="1:8" x14ac:dyDescent="0.25">
      <c r="C30" s="106" t="s">
        <v>114</v>
      </c>
      <c r="D30" s="107" t="s">
        <v>115</v>
      </c>
    </row>
    <row r="31" spans="1:8" x14ac:dyDescent="0.25">
      <c r="C31" s="106" t="s">
        <v>116</v>
      </c>
      <c r="D31" s="107" t="s">
        <v>117</v>
      </c>
    </row>
    <row r="32" spans="1:8" x14ac:dyDescent="0.25">
      <c r="C32" s="106" t="s">
        <v>118</v>
      </c>
      <c r="D32" s="107" t="s">
        <v>119</v>
      </c>
    </row>
    <row r="33" spans="3:4" x14ac:dyDescent="0.25">
      <c r="C33" s="106" t="s">
        <v>120</v>
      </c>
      <c r="D33" s="107" t="s">
        <v>121</v>
      </c>
    </row>
  </sheetData>
  <mergeCells count="5">
    <mergeCell ref="A2:F2"/>
    <mergeCell ref="E4:F4"/>
    <mergeCell ref="B5:F5"/>
    <mergeCell ref="B9:F10"/>
    <mergeCell ref="B22:F22"/>
  </mergeCells>
  <dataValidations count="1">
    <dataValidation type="list" allowBlank="1" showInputMessage="1" showErrorMessage="1" sqref="D12:D19" xr:uid="{7CB22643-05D3-4A35-9E42-CE8C8ECB7EAB}">
      <formula1>$C$30:$C$33</formula1>
    </dataValidation>
  </dataValidations>
  <hyperlinks>
    <hyperlink ref="B27" r:id="rId1" display="Consulter la référence : http://data.europa.eu/eli/reg/2013/1407/oj " xr:uid="{22E4DB68-C472-4AA0-BC0C-88A6FA7EA3A4}"/>
  </hyperlinks>
  <printOptions horizontalCentered="1"/>
  <pageMargins left="0.70866141732283472" right="0.70866141732283472" top="0.74803149606299213" bottom="0.74803149606299213" header="0.31496062992125984" footer="0.31496062992125984"/>
  <pageSetup paperSize="9" scale="73"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241" r:id="rId5" name="Option Button 1">
              <controlPr defaultSize="0" autoFill="0" autoLine="0" autoPict="0" altText="">
                <anchor moveWithCells="1">
                  <from>
                    <xdr:col>0</xdr:col>
                    <xdr:colOff>552450</xdr:colOff>
                    <xdr:row>5</xdr:row>
                    <xdr:rowOff>19050</xdr:rowOff>
                  </from>
                  <to>
                    <xdr:col>1</xdr:col>
                    <xdr:colOff>104775</xdr:colOff>
                    <xdr:row>5</xdr:row>
                    <xdr:rowOff>238125</xdr:rowOff>
                  </to>
                </anchor>
              </controlPr>
            </control>
          </mc:Choice>
        </mc:AlternateContent>
        <mc:AlternateContent xmlns:mc="http://schemas.openxmlformats.org/markup-compatibility/2006">
          <mc:Choice Requires="x14">
            <control shapeId="10242" r:id="rId6" name="Option Button 2">
              <controlPr defaultSize="0" autoFill="0" autoLine="0" autoPict="0">
                <anchor moveWithCells="1">
                  <from>
                    <xdr:col>0</xdr:col>
                    <xdr:colOff>552450</xdr:colOff>
                    <xdr:row>6</xdr:row>
                    <xdr:rowOff>47625</xdr:rowOff>
                  </from>
                  <to>
                    <xdr:col>1</xdr:col>
                    <xdr:colOff>104775</xdr:colOff>
                    <xdr:row>7</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C9CFB-E35C-4712-BC8E-7ECAA87A2A09}">
  <sheetPr>
    <pageSetUpPr fitToPage="1"/>
  </sheetPr>
  <dimension ref="A11:G38"/>
  <sheetViews>
    <sheetView showGridLines="0" zoomScale="92" workbookViewId="0">
      <selection activeCell="B15" sqref="B15"/>
    </sheetView>
  </sheetViews>
  <sheetFormatPr baseColWidth="10" defaultColWidth="11.42578125" defaultRowHeight="14.25" x14ac:dyDescent="0.2"/>
  <cols>
    <col min="1" max="1" width="11.42578125" style="109"/>
    <col min="2" max="2" width="24.42578125" style="109" customWidth="1"/>
    <col min="3" max="3" width="30.5703125" style="109" customWidth="1"/>
    <col min="4" max="4" width="48.42578125" style="109" customWidth="1"/>
    <col min="5" max="6" width="30.5703125" style="109" customWidth="1"/>
    <col min="7" max="16384" width="11.42578125" style="109"/>
  </cols>
  <sheetData>
    <row r="11" spans="1:6" ht="26.25" x14ac:dyDescent="0.2">
      <c r="A11" s="311" t="s">
        <v>128</v>
      </c>
      <c r="B11" s="311"/>
      <c r="C11" s="311"/>
      <c r="D11" s="311"/>
      <c r="E11" s="311"/>
      <c r="F11" s="311"/>
    </row>
    <row r="13" spans="1:6" ht="15" x14ac:dyDescent="0.2">
      <c r="B13" s="127" t="s">
        <v>98</v>
      </c>
      <c r="C13" s="126"/>
      <c r="D13" s="121" t="s">
        <v>99</v>
      </c>
      <c r="E13" s="312"/>
      <c r="F13" s="313"/>
    </row>
    <row r="14" spans="1:6" ht="39" customHeight="1" x14ac:dyDescent="0.2">
      <c r="B14" s="314" t="s">
        <v>127</v>
      </c>
      <c r="C14" s="314"/>
      <c r="D14" s="314"/>
      <c r="E14" s="314"/>
      <c r="F14" s="314"/>
    </row>
    <row r="15" spans="1:6" s="2" customFormat="1" ht="19.7" customHeight="1" x14ac:dyDescent="0.25">
      <c r="B15" s="125" t="s">
        <v>126</v>
      </c>
      <c r="D15" s="108"/>
      <c r="E15" s="108"/>
      <c r="F15" s="108"/>
    </row>
    <row r="16" spans="1:6" s="2" customFormat="1" ht="7.7" customHeight="1" x14ac:dyDescent="0.25">
      <c r="B16" s="125"/>
      <c r="D16" s="108"/>
      <c r="E16" s="108"/>
      <c r="F16" s="108"/>
    </row>
    <row r="17" spans="1:7" s="2" customFormat="1" ht="19.7" customHeight="1" x14ac:dyDescent="0.25">
      <c r="B17" s="123" t="s">
        <v>125</v>
      </c>
      <c r="D17" s="108"/>
      <c r="E17" s="108"/>
      <c r="F17" s="108"/>
    </row>
    <row r="18" spans="1:7" ht="19.350000000000001" customHeight="1" x14ac:dyDescent="0.25">
      <c r="B18" s="124" t="s">
        <v>159</v>
      </c>
      <c r="D18" s="124"/>
      <c r="E18" s="124"/>
      <c r="F18" s="124"/>
    </row>
    <row r="19" spans="1:7" ht="3.95" customHeight="1" x14ac:dyDescent="0.2">
      <c r="B19" s="124"/>
      <c r="D19" s="124"/>
      <c r="E19" s="124"/>
      <c r="F19" s="124"/>
    </row>
    <row r="20" spans="1:7" ht="19.350000000000001" customHeight="1" x14ac:dyDescent="0.2">
      <c r="B20" s="124" t="s">
        <v>160</v>
      </c>
      <c r="D20" s="124"/>
      <c r="E20" s="124"/>
      <c r="F20" s="124"/>
    </row>
    <row r="21" spans="1:7" ht="6.95" customHeight="1" x14ac:dyDescent="0.2">
      <c r="B21" s="124"/>
      <c r="D21" s="124"/>
      <c r="E21" s="124"/>
      <c r="F21" s="124"/>
    </row>
    <row r="22" spans="1:7" ht="12" customHeight="1" x14ac:dyDescent="0.25">
      <c r="C22" s="123" t="s">
        <v>124</v>
      </c>
    </row>
    <row r="23" spans="1:7" ht="3.95" customHeight="1" x14ac:dyDescent="0.2"/>
    <row r="24" spans="1:7" ht="30" customHeight="1" x14ac:dyDescent="0.2">
      <c r="B24" s="164"/>
      <c r="C24" s="315" t="s">
        <v>161</v>
      </c>
      <c r="D24" s="315"/>
      <c r="E24" s="315"/>
      <c r="F24" s="315"/>
    </row>
    <row r="25" spans="1:7" ht="6.6" customHeight="1" x14ac:dyDescent="0.2"/>
    <row r="26" spans="1:7" x14ac:dyDescent="0.2">
      <c r="B26" s="122"/>
      <c r="C26" s="122"/>
      <c r="D26" s="122"/>
      <c r="E26" s="122"/>
      <c r="F26" s="122"/>
    </row>
    <row r="27" spans="1:7" ht="295.7" customHeight="1" x14ac:dyDescent="0.2">
      <c r="B27" s="308" t="s">
        <v>123</v>
      </c>
      <c r="C27" s="309"/>
      <c r="D27" s="309"/>
      <c r="E27" s="309"/>
      <c r="F27" s="310"/>
    </row>
    <row r="28" spans="1:7" ht="27.75" customHeight="1" x14ac:dyDescent="0.2">
      <c r="B28" s="121"/>
      <c r="G28" s="120"/>
    </row>
    <row r="29" spans="1:7" ht="15" x14ac:dyDescent="0.2">
      <c r="B29" s="112" t="s">
        <v>111</v>
      </c>
      <c r="C29" s="119"/>
      <c r="D29" s="112" t="s">
        <v>112</v>
      </c>
      <c r="E29" s="119"/>
      <c r="G29" s="115"/>
    </row>
    <row r="30" spans="1:7" ht="37.5" customHeight="1" x14ac:dyDescent="0.2">
      <c r="A30" s="116"/>
      <c r="B30" s="118"/>
      <c r="C30" s="117"/>
      <c r="D30" s="118"/>
      <c r="E30" s="117"/>
      <c r="F30" s="116"/>
      <c r="G30" s="115"/>
    </row>
    <row r="32" spans="1:7" x14ac:dyDescent="0.2">
      <c r="B32" s="114"/>
    </row>
    <row r="33" spans="2:4" x14ac:dyDescent="0.2">
      <c r="B33" s="114"/>
    </row>
    <row r="34" spans="2:4" ht="15" x14ac:dyDescent="0.2">
      <c r="B34" s="113"/>
      <c r="C34" s="112"/>
    </row>
    <row r="35" spans="2:4" x14ac:dyDescent="0.2">
      <c r="C35" s="111"/>
      <c r="D35" s="110"/>
    </row>
    <row r="36" spans="2:4" x14ac:dyDescent="0.2">
      <c r="C36" s="111"/>
      <c r="D36" s="110"/>
    </row>
    <row r="37" spans="2:4" x14ac:dyDescent="0.2">
      <c r="C37" s="111"/>
      <c r="D37" s="110"/>
    </row>
    <row r="38" spans="2:4" x14ac:dyDescent="0.2">
      <c r="C38" s="111"/>
      <c r="D38" s="110"/>
    </row>
  </sheetData>
  <mergeCells count="5">
    <mergeCell ref="A11:F11"/>
    <mergeCell ref="E13:F13"/>
    <mergeCell ref="B14:F14"/>
    <mergeCell ref="C24:F24"/>
    <mergeCell ref="B27:F27"/>
  </mergeCells>
  <printOptions horizontalCentered="1" verticalCentered="1"/>
  <pageMargins left="0.31496062992125984" right="0.31496062992125984" top="0.35433070866141736" bottom="0.55118110236220474" header="0.31496062992125984" footer="0.31496062992125984"/>
  <pageSetup paperSize="9" scale="5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Option Button 1">
              <controlPr defaultSize="0" autoFill="0" autoLine="0" autoPict="0" altText="">
                <anchor moveWithCells="1">
                  <from>
                    <xdr:col>0</xdr:col>
                    <xdr:colOff>561975</xdr:colOff>
                    <xdr:row>14</xdr:row>
                    <xdr:rowOff>28575</xdr:rowOff>
                  </from>
                  <to>
                    <xdr:col>1</xdr:col>
                    <xdr:colOff>104775</xdr:colOff>
                    <xdr:row>14</xdr:row>
                    <xdr:rowOff>238125</xdr:rowOff>
                  </to>
                </anchor>
              </controlPr>
            </control>
          </mc:Choice>
        </mc:AlternateContent>
        <mc:AlternateContent xmlns:mc="http://schemas.openxmlformats.org/markup-compatibility/2006">
          <mc:Choice Requires="x14">
            <control shapeId="12290" r:id="rId5" name="Option Button 2">
              <controlPr defaultSize="0" autoFill="0" autoLine="0" autoPict="0">
                <anchor moveWithCells="1">
                  <from>
                    <xdr:col>0</xdr:col>
                    <xdr:colOff>561975</xdr:colOff>
                    <xdr:row>17</xdr:row>
                    <xdr:rowOff>47625</xdr:rowOff>
                  </from>
                  <to>
                    <xdr:col>1</xdr:col>
                    <xdr:colOff>104775</xdr:colOff>
                    <xdr:row>18</xdr:row>
                    <xdr:rowOff>28575</xdr:rowOff>
                  </to>
                </anchor>
              </controlPr>
            </control>
          </mc:Choice>
        </mc:AlternateContent>
        <mc:AlternateContent xmlns:mc="http://schemas.openxmlformats.org/markup-compatibility/2006">
          <mc:Choice Requires="x14">
            <control shapeId="12291" r:id="rId6" name="Option Button 3">
              <controlPr defaultSize="0" autoFill="0" autoLine="0" autoPict="0">
                <anchor moveWithCells="1">
                  <from>
                    <xdr:col>0</xdr:col>
                    <xdr:colOff>561975</xdr:colOff>
                    <xdr:row>19</xdr:row>
                    <xdr:rowOff>47625</xdr:rowOff>
                  </from>
                  <to>
                    <xdr:col>1</xdr:col>
                    <xdr:colOff>104775</xdr:colOff>
                    <xdr:row>20</xdr:row>
                    <xdr:rowOff>28575</xdr:rowOff>
                  </to>
                </anchor>
              </controlPr>
            </control>
          </mc:Choice>
        </mc:AlternateContent>
        <mc:AlternateContent xmlns:mc="http://schemas.openxmlformats.org/markup-compatibility/2006">
          <mc:Choice Requires="x14">
            <control shapeId="12292" r:id="rId7" name="Option Button 4">
              <controlPr defaultSize="0" autoFill="0" autoLine="0" autoPict="0" altText="">
                <anchor moveWithCells="1">
                  <from>
                    <xdr:col>1</xdr:col>
                    <xdr:colOff>1333500</xdr:colOff>
                    <xdr:row>23</xdr:row>
                    <xdr:rowOff>38100</xdr:rowOff>
                  </from>
                  <to>
                    <xdr:col>1</xdr:col>
                    <xdr:colOff>1666875</xdr:colOff>
                    <xdr:row>23</xdr:row>
                    <xdr:rowOff>257175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3">
    <tabColor rgb="FFC00000"/>
  </sheetPr>
  <dimension ref="A1:M1"/>
  <sheetViews>
    <sheetView topLeftCell="A38" workbookViewId="0">
      <selection activeCell="P12" sqref="P12"/>
    </sheetView>
  </sheetViews>
  <sheetFormatPr baseColWidth="10" defaultRowHeight="15" x14ac:dyDescent="0.25"/>
  <sheetData>
    <row r="1" spans="1:13" ht="23.25" x14ac:dyDescent="0.25">
      <c r="A1" s="316" t="s">
        <v>81</v>
      </c>
      <c r="B1" s="316"/>
      <c r="C1" s="316"/>
      <c r="D1" s="316"/>
      <c r="E1" s="316"/>
      <c r="F1" s="316"/>
      <c r="G1" s="316"/>
      <c r="H1" s="316"/>
      <c r="I1" s="316"/>
      <c r="J1" s="316"/>
      <c r="K1" s="316"/>
      <c r="L1" s="316"/>
      <c r="M1" s="316"/>
    </row>
  </sheetData>
  <mergeCells count="1">
    <mergeCell ref="A1:M1"/>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7</vt:i4>
      </vt:variant>
    </vt:vector>
  </HeadingPairs>
  <TitlesOfParts>
    <vt:vector size="14" baseType="lpstr">
      <vt:lpstr>modèle</vt:lpstr>
      <vt:lpstr>FORMES EMERGENTES TOURISME</vt:lpstr>
      <vt:lpstr>Détail des dépenses</vt:lpstr>
      <vt:lpstr>plan d'affaires et financement</vt:lpstr>
      <vt:lpstr>Déclaration de Minimis</vt:lpstr>
      <vt:lpstr>Déclaration Santé financière</vt:lpstr>
      <vt:lpstr>Info</vt:lpstr>
      <vt:lpstr>'Détail des dépenses'!ACCOMP2</vt:lpstr>
      <vt:lpstr>'Détail des dépenses'!haut_page</vt:lpstr>
      <vt:lpstr>'FORMES EMERGENTES TOURISME'!haut_page</vt:lpstr>
      <vt:lpstr>'Déclaration de Minimis'!Zone_d_impression</vt:lpstr>
      <vt:lpstr>'Déclaration Santé financière'!Zone_d_impression</vt:lpstr>
      <vt:lpstr>'Détail des dépenses'!Zone_d_impression</vt:lpstr>
      <vt:lpstr>'FORMES EMERGENTES TOURISME'!Zone_d_impression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DAUTRICHE Julie</cp:lastModifiedBy>
  <cp:lastPrinted>2021-03-11T16:20:39Z</cp:lastPrinted>
  <dcterms:created xsi:type="dcterms:W3CDTF">2014-12-03T07:47:04Z</dcterms:created>
  <dcterms:modified xsi:type="dcterms:W3CDTF">2023-06-15T15:23:26Z</dcterms:modified>
</cp:coreProperties>
</file>